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6_Finanzen\Beiträge\Besondere Schulbereiche\Grundlagen\Formulare\Formular 2022\"/>
    </mc:Choice>
  </mc:AlternateContent>
  <bookViews>
    <workbookView xWindow="240" yWindow="15" windowWidth="11580" windowHeight="6540" tabRatio="599" activeTab="21"/>
  </bookViews>
  <sheets>
    <sheet name="B+FP 2022" sheetId="152" r:id="rId1"/>
    <sheet name="300" sheetId="126" r:id="rId2"/>
    <sheet name="310" sheetId="129" r:id="rId3"/>
    <sheet name="320" sheetId="130" r:id="rId4"/>
    <sheet name="330" sheetId="131" r:id="rId5"/>
    <sheet name="340" sheetId="132" r:id="rId6"/>
    <sheet name="350" sheetId="133" r:id="rId7"/>
    <sheet name="370" sheetId="134" r:id="rId8"/>
    <sheet name="380" sheetId="136" r:id="rId9"/>
    <sheet name="390" sheetId="137" r:id="rId10"/>
    <sheet name="400" sheetId="138" r:id="rId11"/>
    <sheet name="410" sheetId="139" r:id="rId12"/>
    <sheet name="420" sheetId="140" r:id="rId13"/>
    <sheet name="43" sheetId="141" r:id="rId14"/>
    <sheet name="44" sheetId="142" r:id="rId15"/>
    <sheet name="450" sheetId="143" r:id="rId16"/>
    <sheet name="460" sheetId="144" r:id="rId17"/>
    <sheet name="470" sheetId="145" r:id="rId18"/>
    <sheet name="490" sheetId="146" r:id="rId19"/>
    <sheet name="600-610" sheetId="147" r:id="rId20"/>
    <sheet name="62-69" sheetId="148" r:id="rId21"/>
    <sheet name="Total" sheetId="150" r:id="rId22"/>
  </sheets>
  <definedNames>
    <definedName name="_xlnm.Print_Titles" localSheetId="1">'300'!$1:$6</definedName>
    <definedName name="_xlnm.Print_Titles" localSheetId="2">'310'!$1:$6</definedName>
    <definedName name="_xlnm.Print_Titles" localSheetId="3">'320'!$1:$6</definedName>
    <definedName name="_xlnm.Print_Titles" localSheetId="4">'330'!$1:$6</definedName>
    <definedName name="_xlnm.Print_Titles" localSheetId="5">'340'!$1:$6</definedName>
    <definedName name="_xlnm.Print_Titles" localSheetId="6">'350'!$1:$6</definedName>
    <definedName name="_xlnm.Print_Titles" localSheetId="7">'370'!$1:$6</definedName>
    <definedName name="_xlnm.Print_Titles" localSheetId="8">'380'!$1:$6</definedName>
    <definedName name="_xlnm.Print_Titles" localSheetId="9">'390'!$1:$6</definedName>
    <definedName name="_xlnm.Print_Titles" localSheetId="10">'400'!$1:$6</definedName>
    <definedName name="_xlnm.Print_Titles" localSheetId="11">'410'!$1:$6</definedName>
    <definedName name="_xlnm.Print_Titles" localSheetId="12">'420'!$1:$6</definedName>
    <definedName name="_xlnm.Print_Titles" localSheetId="13">'43'!$1:$6</definedName>
    <definedName name="_xlnm.Print_Titles" localSheetId="14">'44'!$1:$6</definedName>
    <definedName name="_xlnm.Print_Titles" localSheetId="15">'450'!$1:$6</definedName>
    <definedName name="_xlnm.Print_Titles" localSheetId="16">'460'!$1:$6</definedName>
    <definedName name="_xlnm.Print_Titles" localSheetId="17">'470'!$1:$6</definedName>
    <definedName name="_xlnm.Print_Titles" localSheetId="18">'490'!$1:$6</definedName>
    <definedName name="_xlnm.Print_Titles" localSheetId="19">'600-610'!$1:$6</definedName>
    <definedName name="_xlnm.Print_Titles" localSheetId="20">'62-69'!$1:$6</definedName>
    <definedName name="_xlnm.Print_Titles" localSheetId="21">Total!$1:$6</definedName>
  </definedNames>
  <calcPr calcId="162913"/>
</workbook>
</file>

<file path=xl/calcChain.xml><?xml version="1.0" encoding="utf-8"?>
<calcChain xmlns="http://schemas.openxmlformats.org/spreadsheetml/2006/main">
  <c r="A2" i="150" l="1"/>
  <c r="A1" i="150"/>
  <c r="D7" i="144"/>
  <c r="A1" i="129" l="1"/>
  <c r="I9" i="152"/>
  <c r="A1" i="148" l="1"/>
  <c r="A2" i="148"/>
  <c r="A1" i="147"/>
  <c r="A2" i="147"/>
  <c r="A1" i="146"/>
  <c r="A2" i="146"/>
  <c r="A1" i="145"/>
  <c r="A2" i="145"/>
  <c r="A1" i="144"/>
  <c r="A2" i="144"/>
  <c r="A1" i="143"/>
  <c r="A2" i="143"/>
  <c r="A2" i="142"/>
  <c r="A1" i="142"/>
  <c r="A2" i="141"/>
  <c r="A1" i="141"/>
  <c r="A2" i="140"/>
  <c r="A1" i="140"/>
  <c r="A1" i="139"/>
  <c r="A2" i="139"/>
  <c r="A2" i="138"/>
  <c r="A1" i="138"/>
  <c r="A1" i="137"/>
  <c r="A1" i="136"/>
  <c r="A1" i="134"/>
  <c r="A1" i="133"/>
  <c r="A1" i="132"/>
  <c r="A1" i="131"/>
  <c r="A1" i="130"/>
  <c r="B30" i="148"/>
  <c r="B33" i="147"/>
  <c r="B32" i="146"/>
  <c r="B30" i="145"/>
  <c r="B28" i="144"/>
  <c r="B26" i="143"/>
  <c r="B28" i="142"/>
  <c r="B22" i="141"/>
  <c r="B22" i="140"/>
  <c r="B22" i="139"/>
  <c r="B22" i="138"/>
  <c r="B22" i="137"/>
  <c r="B22" i="136"/>
  <c r="B22" i="134"/>
  <c r="B18" i="133"/>
  <c r="B18" i="132"/>
  <c r="B18" i="131"/>
  <c r="B18" i="130"/>
  <c r="B18" i="129"/>
  <c r="B23" i="150" l="1"/>
  <c r="A23" i="150"/>
  <c r="A2" i="137" l="1"/>
  <c r="A2" i="136"/>
  <c r="A2" i="134"/>
  <c r="A2" i="133"/>
  <c r="A2" i="132"/>
  <c r="A2" i="131"/>
  <c r="A2" i="130"/>
  <c r="A2" i="129"/>
  <c r="D7" i="126" l="1"/>
  <c r="G9" i="152"/>
  <c r="H26" i="152" l="1"/>
  <c r="D7" i="147"/>
  <c r="D37" i="150" s="1"/>
  <c r="C37" i="150" s="1"/>
  <c r="D7" i="143"/>
  <c r="D7" i="142"/>
  <c r="D25" i="150"/>
  <c r="D7" i="148"/>
  <c r="D33" i="150" s="1"/>
  <c r="D7" i="146"/>
  <c r="D29" i="150" s="1"/>
  <c r="D7" i="145"/>
  <c r="D28" i="150" s="1"/>
  <c r="D26" i="150"/>
  <c r="D7" i="141"/>
  <c r="D24" i="150" s="1"/>
  <c r="D7" i="140"/>
  <c r="D23" i="150" s="1"/>
  <c r="D7" i="139"/>
  <c r="D22" i="150" s="1"/>
  <c r="D7" i="138"/>
  <c r="D21" i="150" s="1"/>
  <c r="D7" i="136"/>
  <c r="D7" i="137"/>
  <c r="D7" i="130"/>
  <c r="D11" i="150" s="1"/>
  <c r="D7" i="131"/>
  <c r="D7" i="132"/>
  <c r="D13" i="150" s="1"/>
  <c r="D7" i="133"/>
  <c r="D14" i="150" s="1"/>
  <c r="D7" i="134"/>
  <c r="D15" i="150" s="1"/>
  <c r="D7" i="129"/>
  <c r="D10" i="150" s="1"/>
  <c r="D9" i="152"/>
  <c r="D42" i="152" s="1"/>
  <c r="E9" i="152"/>
  <c r="F9" i="152"/>
  <c r="F42" i="152" s="1"/>
  <c r="J9" i="152"/>
  <c r="J42" i="152" s="1"/>
  <c r="K9" i="152"/>
  <c r="L9" i="152"/>
  <c r="M9" i="152"/>
  <c r="M42" i="152" s="1"/>
  <c r="H10" i="152"/>
  <c r="I10" i="152"/>
  <c r="H11" i="152"/>
  <c r="I11" i="152"/>
  <c r="H12" i="152"/>
  <c r="I12" i="152"/>
  <c r="H13" i="152"/>
  <c r="I13" i="152"/>
  <c r="H15" i="152"/>
  <c r="I15" i="152"/>
  <c r="H16" i="152"/>
  <c r="I16" i="152"/>
  <c r="H17" i="152"/>
  <c r="I17" i="152"/>
  <c r="H21" i="152"/>
  <c r="I21" i="152"/>
  <c r="H22" i="152"/>
  <c r="I22" i="152"/>
  <c r="H23" i="152"/>
  <c r="I23" i="152"/>
  <c r="H27" i="152"/>
  <c r="I27" i="152"/>
  <c r="H28" i="152"/>
  <c r="I28" i="152"/>
  <c r="H31" i="152"/>
  <c r="I31" i="152"/>
  <c r="H32" i="152"/>
  <c r="I32" i="152"/>
  <c r="H33" i="152"/>
  <c r="I33" i="152"/>
  <c r="H38" i="152"/>
  <c r="I38" i="152"/>
  <c r="D39" i="152"/>
  <c r="E39" i="152"/>
  <c r="F39" i="152"/>
  <c r="G39" i="152"/>
  <c r="I39" i="152" s="1"/>
  <c r="J39" i="152"/>
  <c r="K39" i="152"/>
  <c r="L39" i="152"/>
  <c r="M39" i="152"/>
  <c r="D40" i="152"/>
  <c r="E40" i="152"/>
  <c r="F40" i="152"/>
  <c r="J40" i="152"/>
  <c r="K40" i="152"/>
  <c r="L40" i="152"/>
  <c r="M40" i="152"/>
  <c r="E42" i="152"/>
  <c r="G42" i="152"/>
  <c r="K42" i="152"/>
  <c r="L42" i="152"/>
  <c r="D44" i="152"/>
  <c r="E44" i="152"/>
  <c r="F44" i="152"/>
  <c r="G44" i="152"/>
  <c r="J44" i="152"/>
  <c r="K44" i="152"/>
  <c r="L44" i="152"/>
  <c r="M44" i="152"/>
  <c r="D45" i="152"/>
  <c r="E45" i="152"/>
  <c r="F45" i="152"/>
  <c r="G45" i="152"/>
  <c r="J45" i="152"/>
  <c r="K45" i="152"/>
  <c r="L45" i="152"/>
  <c r="M45" i="152"/>
  <c r="D46" i="152"/>
  <c r="E46" i="152"/>
  <c r="F46" i="152"/>
  <c r="G46" i="152"/>
  <c r="J46" i="152"/>
  <c r="K46" i="152"/>
  <c r="L46" i="152"/>
  <c r="M46" i="152"/>
  <c r="D47" i="152"/>
  <c r="E47" i="152"/>
  <c r="F47" i="152"/>
  <c r="G47" i="152"/>
  <c r="J47" i="152"/>
  <c r="K47" i="152"/>
  <c r="L47" i="152"/>
  <c r="M47" i="152"/>
  <c r="B4" i="150"/>
  <c r="B4" i="148"/>
  <c r="B4" i="147"/>
  <c r="B4" i="146"/>
  <c r="B4" i="145"/>
  <c r="B4" i="144"/>
  <c r="B4" i="143"/>
  <c r="B4" i="142"/>
  <c r="B4" i="141"/>
  <c r="B4" i="140"/>
  <c r="B4" i="139"/>
  <c r="B4" i="138"/>
  <c r="B4" i="137"/>
  <c r="B4" i="136"/>
  <c r="B4" i="134"/>
  <c r="B4" i="133"/>
  <c r="B4" i="132"/>
  <c r="B4" i="131"/>
  <c r="B4" i="130"/>
  <c r="B4" i="129"/>
  <c r="B37" i="150"/>
  <c r="A37" i="150"/>
  <c r="B33" i="150"/>
  <c r="A33" i="150"/>
  <c r="B29" i="150"/>
  <c r="A29" i="150"/>
  <c r="B28" i="150"/>
  <c r="A28" i="150"/>
  <c r="D27" i="150"/>
  <c r="B27" i="150"/>
  <c r="A27" i="150"/>
  <c r="B26" i="150"/>
  <c r="A26" i="150"/>
  <c r="B25" i="150"/>
  <c r="A25" i="150"/>
  <c r="B24" i="150"/>
  <c r="A24" i="150"/>
  <c r="B22" i="150"/>
  <c r="A22" i="150"/>
  <c r="B21" i="150"/>
  <c r="A21" i="150"/>
  <c r="B17" i="150"/>
  <c r="A17" i="150"/>
  <c r="B16" i="150"/>
  <c r="A16" i="150"/>
  <c r="B15" i="150"/>
  <c r="A15" i="150"/>
  <c r="B14" i="150"/>
  <c r="A14" i="150"/>
  <c r="B13" i="150"/>
  <c r="A13" i="150"/>
  <c r="B12" i="150"/>
  <c r="A12" i="150"/>
  <c r="B11" i="150"/>
  <c r="A11" i="150"/>
  <c r="B10" i="150"/>
  <c r="A10" i="150"/>
  <c r="A9" i="150"/>
  <c r="B9" i="150"/>
  <c r="D17" i="150"/>
  <c r="D16" i="150"/>
  <c r="D12" i="150"/>
  <c r="I42" i="152" l="1"/>
  <c r="H46" i="152"/>
  <c r="I45" i="152"/>
  <c r="H47" i="152"/>
  <c r="I46" i="152"/>
  <c r="G40" i="152"/>
  <c r="H40" i="152" s="1"/>
  <c r="I26" i="152"/>
  <c r="H45" i="152"/>
  <c r="H42" i="152"/>
  <c r="D19" i="150"/>
  <c r="I44" i="152"/>
  <c r="H39" i="152"/>
  <c r="I47" i="152"/>
  <c r="H9" i="152"/>
  <c r="H44" i="152"/>
  <c r="I40" i="152" l="1"/>
  <c r="D9" i="150"/>
  <c r="D7" i="150" s="1"/>
  <c r="D31" i="150" s="1"/>
  <c r="D35" i="150" s="1"/>
  <c r="D39" i="150" s="1"/>
  <c r="C39" i="150" s="1"/>
  <c r="C35" i="150" l="1"/>
</calcChain>
</file>

<file path=xl/comments1.xml><?xml version="1.0" encoding="utf-8"?>
<comments xmlns="http://schemas.openxmlformats.org/spreadsheetml/2006/main">
  <authors>
    <author>Silva-Alig Patricia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Silva-Alig Patricia:</t>
        </r>
        <r>
          <rPr>
            <sz val="9"/>
            <color indexed="81"/>
            <rFont val="Tahoma"/>
            <family val="2"/>
          </rPr>
          <t xml:space="preserve">
Muss mit dem Stellenplan übereinstimmen.</t>
        </r>
      </text>
    </comment>
  </commentList>
</comments>
</file>

<file path=xl/comments2.xml><?xml version="1.0" encoding="utf-8"?>
<comments xmlns="http://schemas.openxmlformats.org/spreadsheetml/2006/main">
  <authors>
    <author>Silva-Alig Patricia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Silva-Alig Patricia:</t>
        </r>
        <r>
          <rPr>
            <sz val="9"/>
            <color indexed="81"/>
            <rFont val="Tahoma"/>
            <family val="2"/>
          </rPr>
          <t xml:space="preserve">
Muss mit dem Stellenplan übereinstimmen.</t>
        </r>
      </text>
    </comment>
  </commentList>
</comments>
</file>

<file path=xl/comments3.xml><?xml version="1.0" encoding="utf-8"?>
<comments xmlns="http://schemas.openxmlformats.org/spreadsheetml/2006/main">
  <authors>
    <author>Silva-Alig Patricia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Silva-Alig Patricia:</t>
        </r>
        <r>
          <rPr>
            <sz val="9"/>
            <color indexed="81"/>
            <rFont val="Tahoma"/>
            <family val="2"/>
          </rPr>
          <t xml:space="preserve">
Muss mit dem Stellenplan übereinstimmen.</t>
        </r>
      </text>
    </comment>
  </commentList>
</comments>
</file>

<file path=xl/comments4.xml><?xml version="1.0" encoding="utf-8"?>
<comments xmlns="http://schemas.openxmlformats.org/spreadsheetml/2006/main">
  <authors>
    <author>Silva-Alig Patricia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Silva-Alig Patricia:</t>
        </r>
        <r>
          <rPr>
            <sz val="9"/>
            <color indexed="81"/>
            <rFont val="Tahoma"/>
            <family val="2"/>
          </rPr>
          <t xml:space="preserve">
Muss mit dem Stellenplan übereinstimmen.</t>
        </r>
      </text>
    </comment>
  </commentList>
</comments>
</file>

<file path=xl/comments5.xml><?xml version="1.0" encoding="utf-8"?>
<comments xmlns="http://schemas.openxmlformats.org/spreadsheetml/2006/main">
  <authors>
    <author>Silva-Alig Patricia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Silva-Alig Patricia:</t>
        </r>
        <r>
          <rPr>
            <sz val="9"/>
            <color indexed="81"/>
            <rFont val="Tahoma"/>
            <family val="2"/>
          </rPr>
          <t xml:space="preserve">
Muss mit dem Stellenplan übereinstimmen.</t>
        </r>
      </text>
    </comment>
  </commentList>
</comments>
</file>

<file path=xl/comments6.xml><?xml version="1.0" encoding="utf-8"?>
<comments xmlns="http://schemas.openxmlformats.org/spreadsheetml/2006/main">
  <authors>
    <author>Silva-Alig Patricia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Silva-Alig Patricia:</t>
        </r>
        <r>
          <rPr>
            <sz val="9"/>
            <color indexed="81"/>
            <rFont val="Tahoma"/>
            <family val="2"/>
          </rPr>
          <t xml:space="preserve">
Muss mit dem Stellenplan übereinstimmen.</t>
        </r>
      </text>
    </comment>
  </commentList>
</comments>
</file>

<file path=xl/comments7.xml><?xml version="1.0" encoding="utf-8"?>
<comments xmlns="http://schemas.openxmlformats.org/spreadsheetml/2006/main">
  <authors>
    <author>Silva-Alig Patricia</author>
  </authors>
  <commentList>
    <comment ref="C35" authorId="0" shapeId="0">
      <text>
        <r>
          <rPr>
            <b/>
            <sz val="9"/>
            <color indexed="81"/>
            <rFont val="Tahoma"/>
            <family val="2"/>
          </rPr>
          <t>Silva-Alig Patricia:</t>
        </r>
        <r>
          <rPr>
            <sz val="9"/>
            <color indexed="81"/>
            <rFont val="Tahoma"/>
            <family val="2"/>
          </rPr>
          <t xml:space="preserve">
muss 0 sein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Silva-Alig Patricia:</t>
        </r>
        <r>
          <rPr>
            <sz val="9"/>
            <color indexed="81"/>
            <rFont val="Tahoma"/>
            <family val="2"/>
          </rPr>
          <t xml:space="preserve">
muss 0 sein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Silva-Alig Patricia:</t>
        </r>
        <r>
          <rPr>
            <sz val="9"/>
            <color indexed="81"/>
            <rFont val="Tahoma"/>
            <family val="2"/>
          </rPr>
          <t xml:space="preserve">
muss 0 sein</t>
        </r>
      </text>
    </comment>
  </commentList>
</comments>
</file>

<file path=xl/sharedStrings.xml><?xml version="1.0" encoding="utf-8"?>
<sst xmlns="http://schemas.openxmlformats.org/spreadsheetml/2006/main" count="244" uniqueCount="164">
  <si>
    <t>Konto-Nr.</t>
  </si>
  <si>
    <t>Kontobezeichnung, Detailerhebung und -berechnung</t>
  </si>
  <si>
    <t xml:space="preserve">Institution: </t>
  </si>
  <si>
    <t>Löhne Lehrer</t>
  </si>
  <si>
    <t xml:space="preserve">Betrag Fr.
</t>
  </si>
  <si>
    <t>Löhne separative Sonderschule</t>
  </si>
  <si>
    <t>Löhne integrative Sonderschule</t>
  </si>
  <si>
    <t>Löhne Schulleitung</t>
  </si>
  <si>
    <t>Löhne Betreuung</t>
  </si>
  <si>
    <t>Löhne Therapie</t>
  </si>
  <si>
    <t>Löhne Leitung und Verwaltung</t>
  </si>
  <si>
    <t>Löhne Ökonomie und Hausdienst</t>
  </si>
  <si>
    <t>Technischer Dienst</t>
  </si>
  <si>
    <t>Kontogruppe</t>
  </si>
  <si>
    <t>Sozialleistungen</t>
  </si>
  <si>
    <t>3700 AHV, ALV, FAK</t>
  </si>
  <si>
    <t>3710 Pensionskasse</t>
  </si>
  <si>
    <t>3720 Unfallversicherung</t>
  </si>
  <si>
    <t>3730 Krankentaggeldversicherung</t>
  </si>
  <si>
    <t>3790 übrige Sozialleistungen</t>
  </si>
  <si>
    <t>Personalnebenaufwand</t>
  </si>
  <si>
    <t>3800 Personalsuche</t>
  </si>
  <si>
    <t>3810 Aus- &amp; Fortbildung</t>
  </si>
  <si>
    <t>3815 Qualitätssicherung</t>
  </si>
  <si>
    <t>3820 Personalanlässe</t>
  </si>
  <si>
    <t>3890 Übriger Personalnebenaufwand</t>
  </si>
  <si>
    <t>Honorare für Dienstleistungen Dritter</t>
  </si>
  <si>
    <t>Medizinischer Bedarf</t>
  </si>
  <si>
    <t>Lebensmittel &amp; Getränke</t>
  </si>
  <si>
    <t>Haushalt</t>
  </si>
  <si>
    <t>4200 Textilien &amp; Textilersatz</t>
  </si>
  <si>
    <t>4210 Haushaltartikel</t>
  </si>
  <si>
    <t>4220 Wasch- &amp; Reinigungsmittel</t>
  </si>
  <si>
    <t>4250 Hauswirtschaftliche Fremdleistungen</t>
  </si>
  <si>
    <t>Unterhalt &amp; Reparaturen der immobilen &amp; mobilen Sachanlagen</t>
  </si>
  <si>
    <t>4300 Unterhalt &amp; Reparaturen immobile Sachanlagen</t>
  </si>
  <si>
    <t>4310 Unterhalt &amp; Reparaturen mobile Sachanlagen</t>
  </si>
  <si>
    <t>4320 Unterhalt &amp; Betrieb Fahrzeuge</t>
  </si>
  <si>
    <t>Aufwand für Anlagenutzung</t>
  </si>
  <si>
    <t>4400 Mietzinse</t>
  </si>
  <si>
    <t>4410 Leasing</t>
  </si>
  <si>
    <t>4420 Kapitalzinsen, Bank- &amp; Postspesen</t>
  </si>
  <si>
    <t>4440 Hypothekarzinsen</t>
  </si>
  <si>
    <t>4460 Abschreibungen auf mobile Sachanlagen</t>
  </si>
  <si>
    <t>4450 Abschreibungen auf immobilen Sachanlagen</t>
  </si>
  <si>
    <t>4470 Abschreibungen Fahrzeuge</t>
  </si>
  <si>
    <t>4480 Abschreibungen Informatik- &amp; Kommunik.syst.</t>
  </si>
  <si>
    <t>Energie &amp; Wasser</t>
  </si>
  <si>
    <t>4500 Strom</t>
  </si>
  <si>
    <t>4510 Gas</t>
  </si>
  <si>
    <t>4520 Flüssige &amp; feste Brennstoffe Heizung</t>
  </si>
  <si>
    <t>4540 Fernheizung</t>
  </si>
  <si>
    <t>Schulung, Ausbildung &amp; Freizeit</t>
  </si>
  <si>
    <t>4600 Schul- &amp; Ausbildungsmaterial</t>
  </si>
  <si>
    <t>4610 Bastel- &amp; Handfertigkeitsmaterial</t>
  </si>
  <si>
    <t>4620 Bibliothek</t>
  </si>
  <si>
    <t>4630 Freizeitgestaltung</t>
  </si>
  <si>
    <t>4640 Ausflüge und Besichtigungen</t>
  </si>
  <si>
    <t>4650 Lager</t>
  </si>
  <si>
    <t>4660 Schulungskostenbeiträge an Schulgemeinden</t>
  </si>
  <si>
    <t>4670 Kleintierhaltung</t>
  </si>
  <si>
    <t>Büro &amp; Verwaltung</t>
  </si>
  <si>
    <t>4700 Büromaterial, Drucksachen</t>
  </si>
  <si>
    <t>4710 Kommunikation (Telefon, Porti, Fax, Internet)</t>
  </si>
  <si>
    <t>4720 Zeitungen, Fachliteratur</t>
  </si>
  <si>
    <t>4740 Spesen</t>
  </si>
  <si>
    <t>4750 Informatik- &amp; Kommunikationssoftwareunterhalt</t>
  </si>
  <si>
    <t>4760 Entschädigung Holdingleistungen</t>
  </si>
  <si>
    <t>4770 Aufwand für administrative Fremdleistungen</t>
  </si>
  <si>
    <t>4780 Beratung, Rechnungsrevision</t>
  </si>
  <si>
    <t>4785 IQM</t>
  </si>
  <si>
    <t>4790 Übriger Büro- &amp; Verwaltungsaufwand</t>
  </si>
  <si>
    <t>Übriger Sachaufwand</t>
  </si>
  <si>
    <t>4900 Prämien für Sachversicherungen &amp; Haftpflicht</t>
  </si>
  <si>
    <t>4910 Gebühren &amp; Abgaben</t>
  </si>
  <si>
    <t>4920 Entsorgung &amp; Abwaser</t>
  </si>
  <si>
    <t>4951 Aufwand für Schülertransporte</t>
  </si>
  <si>
    <t>4990 Übriger Sachaufwand</t>
  </si>
  <si>
    <t>Beiträge</t>
  </si>
  <si>
    <t>60 Beiträge Schulträgerschaften und Erziehungsberechtigte (Bündner Kinder)</t>
  </si>
  <si>
    <t>61 Beiträge ausserkantonal (Schulträgerschaften / Erziehungsberechtigte)</t>
  </si>
  <si>
    <t>Weitere Beiträge</t>
  </si>
  <si>
    <t>62 - 69</t>
  </si>
  <si>
    <t>62 Erträge aus anderen Leistungen</t>
  </si>
  <si>
    <t>63 Erträge aus Dienstleistungen, Handel u. Produktion</t>
  </si>
  <si>
    <t>65 Erträge aus Leistungen für Betreute</t>
  </si>
  <si>
    <t>66 Miet- und Kapitalzinsertrag</t>
  </si>
  <si>
    <t>67 Erträge Nebenbetriebe</t>
  </si>
  <si>
    <t>68 Erträge aus Leistungen an Personal und Dritte</t>
  </si>
  <si>
    <t>Personalaufwand</t>
  </si>
  <si>
    <t>Sachaufwand</t>
  </si>
  <si>
    <t>Zusammenfassung</t>
  </si>
  <si>
    <t>Total Aufwand</t>
  </si>
  <si>
    <t>69 Spenden</t>
  </si>
  <si>
    <t>Anrechenbare Erträge</t>
  </si>
  <si>
    <t>Nettokosten IVSE</t>
  </si>
  <si>
    <t xml:space="preserve">Budget und Finanzplan: </t>
  </si>
  <si>
    <t>Name der Institution</t>
  </si>
  <si>
    <t>Budget / Planwerte</t>
  </si>
  <si>
    <t>Vorjahreswerte</t>
  </si>
  <si>
    <t>Budget</t>
  </si>
  <si>
    <t>Veränderung in % zu</t>
  </si>
  <si>
    <t>Finanzplan / Planwerte</t>
  </si>
  <si>
    <t>Total Beitrag, davon:</t>
  </si>
  <si>
    <t>1.1.1</t>
  </si>
  <si>
    <t>Schule</t>
  </si>
  <si>
    <t>1.1.2</t>
  </si>
  <si>
    <t>Wohnen</t>
  </si>
  <si>
    <t>1.1.3</t>
  </si>
  <si>
    <t>Integration</t>
  </si>
  <si>
    <t>1.1.4</t>
  </si>
  <si>
    <t>Entlastung</t>
  </si>
  <si>
    <t>1.1.5</t>
  </si>
  <si>
    <t>Beitrag Kanton GR</t>
  </si>
  <si>
    <t>1.1.6</t>
  </si>
  <si>
    <t>Beitrag innerkantonal Eltern/Gemeinden</t>
  </si>
  <si>
    <t>1.1.7</t>
  </si>
  <si>
    <t>Beitrag ausserkantonal (Kanton/Gemeinde/Eltern)</t>
  </si>
  <si>
    <t>Indikatoren</t>
  </si>
  <si>
    <t>Schulplätze</t>
  </si>
  <si>
    <t>Wohnplätze</t>
  </si>
  <si>
    <t>VE "Wohnen" Kalendertage</t>
  </si>
  <si>
    <t>VE "Schule" Kalendertage</t>
  </si>
  <si>
    <t>VE "Integration" Lektionen</t>
  </si>
  <si>
    <t>VE "Entlastung" Aufenthaltstag</t>
  </si>
  <si>
    <t>VE "Wohnen" Kalendertage GR-Kinder</t>
  </si>
  <si>
    <t>VE "Schule" Kalendertage GR-Kinder</t>
  </si>
  <si>
    <t>VE "Integration" Lektionen GR-Kinder</t>
  </si>
  <si>
    <t>VE "Entlastung" Aufenthaltstag GR-Kinder</t>
  </si>
  <si>
    <t>Kennzahlen</t>
  </si>
  <si>
    <t>Auslastung in % Schule</t>
  </si>
  <si>
    <t>Auslastung in % Wohnen</t>
  </si>
  <si>
    <t>Kosten Anteil GR (K/G/E)</t>
  </si>
  <si>
    <t>Kosten pro VE   "Wohnen"</t>
  </si>
  <si>
    <t>Kosten pro VE  "Schule"</t>
  </si>
  <si>
    <t>Kosten pro VE  "Integration"</t>
  </si>
  <si>
    <t>Kosten pro VE "Entlastung</t>
  </si>
  <si>
    <t>Hinweise für die Erarbeitung</t>
  </si>
  <si>
    <t>Datum der Erstellung</t>
  </si>
  <si>
    <t>Sachbearbeiter/in</t>
  </si>
  <si>
    <t>Telefon</t>
  </si>
  <si>
    <t>Beiträge RD 16 ausserkantonale</t>
  </si>
  <si>
    <t>Kantonsbeitrag GR</t>
  </si>
  <si>
    <t>Sonderschule XY</t>
  </si>
  <si>
    <t>B 2022</t>
  </si>
  <si>
    <t>R 2020</t>
  </si>
  <si>
    <t>FP 2024</t>
  </si>
  <si>
    <t>FP 2025</t>
  </si>
  <si>
    <t>FP 2026</t>
  </si>
  <si>
    <t>4340 Unterhalt &amp; Reparaturen Maschinen und Anlagen</t>
  </si>
  <si>
    <t>4330 Unterhalt  &amp; Reparaturen  Informatik &amp; Kommunikationssysteme</t>
  </si>
  <si>
    <t>4490 Abschreibungen Maschinen und Anlagen</t>
  </si>
  <si>
    <t>4550 Wasser</t>
  </si>
  <si>
    <t>4680 Auslagen Klient*innen</t>
  </si>
  <si>
    <t>4952 Leistungen an Dritte für Time-out Platzierungen und weitere Fremdaufenthalte</t>
  </si>
  <si>
    <t>4970 Spendenverwendungen laufendes Jahr</t>
  </si>
  <si>
    <t>600 - 610</t>
  </si>
  <si>
    <t>Budget 2023</t>
  </si>
  <si>
    <t>R 2021</t>
  </si>
  <si>
    <t>B 2023</t>
  </si>
  <si>
    <t>B 202</t>
  </si>
  <si>
    <t>FP 2027</t>
  </si>
  <si>
    <t>Budget Details 2023</t>
  </si>
  <si>
    <t>Abweichungsbegründungen gegenüber Budget 2022 bzw. Rechnung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</si>
</sst>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/>
      <sz val="10"/>
      <name val="Arial Narrow"/>
      <family val="2"/>
    </font>
    <font>
      <i/>
      <u/>
      <sz val="10"/>
      <name val="Arial Narrow"/>
      <family val="2"/>
    </font>
    <font>
      <b/>
      <i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3" fontId="6" fillId="0" borderId="2" xfId="1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7" fillId="0" borderId="0" xfId="0" applyFont="1"/>
    <xf numFmtId="0" fontId="6" fillId="3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0" borderId="0" xfId="2"/>
    <xf numFmtId="0" fontId="12" fillId="0" borderId="0" xfId="2" applyFont="1" applyAlignment="1">
      <alignment vertical="top"/>
    </xf>
    <xf numFmtId="0" fontId="12" fillId="0" borderId="0" xfId="2" applyFont="1"/>
    <xf numFmtId="0" fontId="14" fillId="0" borderId="0" xfId="2" applyFont="1" applyAlignment="1">
      <alignment vertical="top"/>
    </xf>
    <xf numFmtId="0" fontId="12" fillId="0" borderId="0" xfId="2" applyFont="1" applyAlignment="1">
      <alignment horizontal="left" vertical="top"/>
    </xf>
    <xf numFmtId="0" fontId="14" fillId="0" borderId="0" xfId="2" applyFont="1" applyBorder="1"/>
    <xf numFmtId="0" fontId="14" fillId="0" borderId="0" xfId="2" applyFont="1" applyBorder="1" applyAlignment="1">
      <alignment vertical="top"/>
    </xf>
    <xf numFmtId="0" fontId="14" fillId="0" borderId="0" xfId="2" applyFont="1" applyBorder="1" applyAlignment="1">
      <alignment horizontal="left" vertical="top"/>
    </xf>
    <xf numFmtId="0" fontId="12" fillId="0" borderId="13" xfId="2" applyFont="1" applyBorder="1"/>
    <xf numFmtId="0" fontId="12" fillId="0" borderId="12" xfId="2" applyFont="1" applyBorder="1"/>
    <xf numFmtId="0" fontId="17" fillId="0" borderId="12" xfId="2" applyFont="1" applyBorder="1" applyAlignment="1">
      <alignment vertical="top"/>
    </xf>
    <xf numFmtId="0" fontId="12" fillId="0" borderId="11" xfId="2" applyFont="1" applyBorder="1" applyAlignment="1">
      <alignment horizontal="left" vertical="top"/>
    </xf>
    <xf numFmtId="0" fontId="1" fillId="0" borderId="0" xfId="2" applyFont="1"/>
    <xf numFmtId="0" fontId="12" fillId="0" borderId="0" xfId="2" applyFont="1" applyProtection="1"/>
    <xf numFmtId="0" fontId="12" fillId="0" borderId="0" xfId="2" applyFont="1" applyAlignment="1" applyProtection="1">
      <alignment vertical="top"/>
    </xf>
    <xf numFmtId="0" fontId="12" fillId="0" borderId="0" xfId="2" applyFont="1" applyAlignment="1" applyProtection="1">
      <alignment horizontal="left" vertical="top"/>
    </xf>
    <xf numFmtId="0" fontId="12" fillId="2" borderId="1" xfId="2" applyFont="1" applyFill="1" applyBorder="1" applyProtection="1"/>
    <xf numFmtId="9" fontId="14" fillId="0" borderId="3" xfId="3" applyFont="1" applyBorder="1" applyAlignment="1">
      <alignment horizontal="right"/>
    </xf>
    <xf numFmtId="9" fontId="14" fillId="0" borderId="3" xfId="3" applyNumberFormat="1" applyFont="1" applyBorder="1" applyAlignment="1">
      <alignment horizontal="right"/>
    </xf>
    <xf numFmtId="3" fontId="12" fillId="2" borderId="1" xfId="2" applyNumberFormat="1" applyFont="1" applyFill="1" applyBorder="1" applyProtection="1"/>
    <xf numFmtId="3" fontId="12" fillId="0" borderId="1" xfId="2" applyNumberFormat="1" applyFont="1" applyBorder="1" applyAlignment="1" applyProtection="1">
      <alignment horizontal="right"/>
    </xf>
    <xf numFmtId="2" fontId="12" fillId="2" borderId="1" xfId="2" applyNumberFormat="1" applyFont="1" applyFill="1" applyBorder="1" applyProtection="1"/>
    <xf numFmtId="4" fontId="12" fillId="2" borderId="1" xfId="2" applyNumberFormat="1" applyFont="1" applyFill="1" applyBorder="1" applyProtection="1"/>
    <xf numFmtId="4" fontId="12" fillId="0" borderId="1" xfId="2" applyNumberFormat="1" applyFont="1" applyBorder="1" applyAlignment="1" applyProtection="1">
      <alignment horizontal="right"/>
    </xf>
    <xf numFmtId="2" fontId="12" fillId="0" borderId="1" xfId="2" applyNumberFormat="1" applyFont="1" applyBorder="1" applyAlignment="1" applyProtection="1">
      <alignment horizontal="right"/>
    </xf>
    <xf numFmtId="0" fontId="12" fillId="0" borderId="1" xfId="2" applyFont="1" applyBorder="1" applyProtection="1"/>
    <xf numFmtId="0" fontId="15" fillId="0" borderId="0" xfId="2" applyFont="1" applyAlignment="1" applyProtection="1">
      <alignment vertical="top"/>
    </xf>
    <xf numFmtId="0" fontId="12" fillId="0" borderId="3" xfId="2" applyFont="1" applyFill="1" applyBorder="1" applyProtection="1"/>
    <xf numFmtId="3" fontId="12" fillId="2" borderId="1" xfId="2" applyNumberFormat="1" applyFont="1" applyFill="1" applyBorder="1" applyProtection="1">
      <protection locked="0"/>
    </xf>
    <xf numFmtId="3" fontId="12" fillId="0" borderId="3" xfId="2" applyNumberFormat="1" applyFont="1" applyBorder="1" applyProtection="1">
      <protection locked="0"/>
    </xf>
    <xf numFmtId="3" fontId="12" fillId="0" borderId="1" xfId="2" applyNumberFormat="1" applyFont="1" applyBorder="1" applyProtection="1">
      <protection locked="0"/>
    </xf>
    <xf numFmtId="0" fontId="12" fillId="2" borderId="1" xfId="2" applyFont="1" applyFill="1" applyBorder="1" applyAlignment="1" applyProtection="1">
      <alignment horizontal="right"/>
      <protection locked="0"/>
    </xf>
    <xf numFmtId="0" fontId="12" fillId="0" borderId="1" xfId="2" applyFont="1" applyBorder="1" applyAlignment="1" applyProtection="1">
      <alignment horizontal="right"/>
      <protection locked="0"/>
    </xf>
    <xf numFmtId="0" fontId="12" fillId="2" borderId="1" xfId="2" applyFont="1" applyFill="1" applyBorder="1" applyProtection="1">
      <protection locked="0"/>
    </xf>
    <xf numFmtId="0" fontId="12" fillId="0" borderId="1" xfId="2" applyFont="1" applyBorder="1" applyProtection="1">
      <protection locked="0"/>
    </xf>
    <xf numFmtId="0" fontId="15" fillId="0" borderId="0" xfId="2" applyFont="1" applyAlignment="1">
      <alignment vertical="top"/>
    </xf>
    <xf numFmtId="3" fontId="12" fillId="0" borderId="3" xfId="2" applyNumberFormat="1" applyFont="1" applyBorder="1" applyProtection="1"/>
    <xf numFmtId="3" fontId="12" fillId="0" borderId="1" xfId="2" applyNumberFormat="1" applyFont="1" applyBorder="1" applyProtection="1"/>
    <xf numFmtId="49" fontId="12" fillId="0" borderId="0" xfId="2" applyNumberFormat="1" applyFont="1" applyAlignment="1">
      <alignment horizontal="left" vertical="top"/>
    </xf>
    <xf numFmtId="3" fontId="12" fillId="2" borderId="1" xfId="2" applyNumberFormat="1" applyFont="1" applyFill="1" applyBorder="1"/>
    <xf numFmtId="3" fontId="12" fillId="0" borderId="1" xfId="2" applyNumberFormat="1" applyFont="1" applyBorder="1"/>
    <xf numFmtId="0" fontId="12" fillId="2" borderId="1" xfId="2" applyFont="1" applyFill="1" applyBorder="1"/>
    <xf numFmtId="0" fontId="14" fillId="0" borderId="1" xfId="2" applyFont="1" applyBorder="1" applyAlignment="1">
      <alignment horizontal="right"/>
    </xf>
    <xf numFmtId="0" fontId="14" fillId="0" borderId="3" xfId="2" applyFont="1" applyBorder="1" applyAlignment="1">
      <alignment horizontal="right"/>
    </xf>
    <xf numFmtId="0" fontId="12" fillId="2" borderId="3" xfId="2" applyFont="1" applyFill="1" applyBorder="1"/>
    <xf numFmtId="0" fontId="12" fillId="0" borderId="3" xfId="2" applyFont="1" applyFill="1" applyBorder="1"/>
    <xf numFmtId="0" fontId="12" fillId="0" borderId="1" xfId="2" applyFont="1" applyBorder="1"/>
    <xf numFmtId="0" fontId="15" fillId="2" borderId="1" xfId="2" applyFont="1" applyFill="1" applyBorder="1" applyAlignment="1">
      <alignment horizontal="right"/>
    </xf>
    <xf numFmtId="0" fontId="16" fillId="0" borderId="1" xfId="2" applyFont="1" applyBorder="1" applyAlignment="1">
      <alignment horizontal="right"/>
    </xf>
    <xf numFmtId="0" fontId="16" fillId="0" borderId="3" xfId="2" applyFont="1" applyBorder="1" applyAlignment="1">
      <alignment horizontal="right"/>
    </xf>
    <xf numFmtId="0" fontId="15" fillId="2" borderId="3" xfId="2" applyFont="1" applyFill="1" applyBorder="1" applyAlignment="1">
      <alignment horizontal="right"/>
    </xf>
    <xf numFmtId="0" fontId="15" fillId="0" borderId="3" xfId="2" applyFont="1" applyFill="1" applyBorder="1" applyAlignment="1">
      <alignment horizontal="right"/>
    </xf>
    <xf numFmtId="0" fontId="15" fillId="0" borderId="1" xfId="2" applyFont="1" applyBorder="1" applyAlignment="1">
      <alignment horizontal="right"/>
    </xf>
    <xf numFmtId="0" fontId="6" fillId="0" borderId="0" xfId="2" applyFont="1" applyBorder="1" applyAlignment="1">
      <alignment horizontal="center" vertical="top"/>
    </xf>
    <xf numFmtId="0" fontId="13" fillId="0" borderId="0" xfId="2" applyFont="1" applyAlignment="1">
      <alignment vertical="top"/>
    </xf>
    <xf numFmtId="0" fontId="13" fillId="0" borderId="0" xfId="2" applyFont="1" applyAlignment="1">
      <alignment horizontal="left" vertical="top"/>
    </xf>
    <xf numFmtId="0" fontId="13" fillId="0" borderId="0" xfId="2" applyFont="1" applyBorder="1" applyAlignment="1">
      <alignment horizontal="center" vertical="top"/>
    </xf>
    <xf numFmtId="0" fontId="13" fillId="0" borderId="12" xfId="2" applyFont="1" applyBorder="1" applyAlignment="1">
      <alignment vertical="top"/>
    </xf>
    <xf numFmtId="0" fontId="13" fillId="0" borderId="11" xfId="2" applyFont="1" applyBorder="1" applyAlignment="1">
      <alignment horizontal="left" vertical="top"/>
    </xf>
    <xf numFmtId="0" fontId="11" fillId="2" borderId="0" xfId="2" applyFont="1" applyFill="1" applyAlignment="1" applyProtection="1">
      <alignment horizontal="right"/>
      <protection locked="0"/>
    </xf>
    <xf numFmtId="0" fontId="12" fillId="2" borderId="0" xfId="2" applyFont="1" applyFill="1"/>
    <xf numFmtId="0" fontId="11" fillId="2" borderId="0" xfId="2" applyFont="1" applyFill="1"/>
    <xf numFmtId="0" fontId="11" fillId="2" borderId="0" xfId="2" applyFont="1" applyFill="1" applyAlignment="1" applyProtection="1">
      <alignment vertical="top"/>
      <protection locked="0"/>
    </xf>
    <xf numFmtId="0" fontId="11" fillId="2" borderId="0" xfId="2" applyFont="1" applyFill="1" applyAlignment="1">
      <alignment vertical="top"/>
    </xf>
    <xf numFmtId="0" fontId="11" fillId="2" borderId="0" xfId="2" applyFont="1" applyFill="1" applyAlignment="1" applyProtection="1">
      <alignment vertical="top"/>
    </xf>
    <xf numFmtId="3" fontId="1" fillId="3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6" fillId="4" borderId="1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0" xfId="0" applyFont="1"/>
    <xf numFmtId="0" fontId="1" fillId="0" borderId="1" xfId="0" applyFont="1" applyBorder="1"/>
    <xf numFmtId="3" fontId="1" fillId="0" borderId="5" xfId="0" applyNumberFormat="1" applyFont="1" applyBorder="1" applyAlignment="1">
      <alignment horizontal="center"/>
    </xf>
    <xf numFmtId="0" fontId="14" fillId="0" borderId="3" xfId="3" applyNumberFormat="1" applyFont="1" applyBorder="1" applyAlignment="1">
      <alignment horizontal="right"/>
    </xf>
    <xf numFmtId="0" fontId="12" fillId="0" borderId="0" xfId="2" applyFont="1" applyAlignment="1" applyProtection="1">
      <alignment horizontal="left" vertical="top" wrapText="1"/>
      <protection locked="0"/>
    </xf>
    <xf numFmtId="14" fontId="14" fillId="0" borderId="0" xfId="2" applyNumberFormat="1" applyFont="1" applyBorder="1" applyAlignment="1" applyProtection="1">
      <alignment horizontal="left"/>
      <protection locked="0"/>
    </xf>
    <xf numFmtId="0" fontId="1" fillId="0" borderId="0" xfId="2" applyBorder="1" applyAlignment="1" applyProtection="1">
      <alignment horizontal="left"/>
      <protection locked="0"/>
    </xf>
    <xf numFmtId="0" fontId="13" fillId="0" borderId="3" xfId="2" applyFont="1" applyBorder="1" applyAlignment="1">
      <alignment horizontal="center" vertical="top"/>
    </xf>
    <xf numFmtId="0" fontId="13" fillId="0" borderId="0" xfId="2" applyFont="1" applyBorder="1" applyAlignment="1">
      <alignment horizontal="center" vertical="top"/>
    </xf>
    <xf numFmtId="0" fontId="6" fillId="0" borderId="3" xfId="2" applyFont="1" applyBorder="1" applyAlignment="1">
      <alignment horizontal="center" vertical="top"/>
    </xf>
    <xf numFmtId="0" fontId="6" fillId="0" borderId="0" xfId="2" applyFont="1" applyBorder="1" applyAlignment="1">
      <alignment horizontal="center" vertical="top"/>
    </xf>
    <xf numFmtId="0" fontId="13" fillId="2" borderId="3" xfId="2" applyFont="1" applyFill="1" applyBorder="1" applyAlignment="1">
      <alignment horizontal="center" vertical="top"/>
    </xf>
    <xf numFmtId="0" fontId="14" fillId="0" borderId="3" xfId="2" applyFont="1" applyBorder="1" applyAlignment="1">
      <alignment horizontal="center" vertical="top"/>
    </xf>
    <xf numFmtId="0" fontId="14" fillId="0" borderId="0" xfId="2" applyFont="1" applyBorder="1" applyAlignment="1">
      <alignment horizontal="center" vertical="top"/>
    </xf>
    <xf numFmtId="0" fontId="8" fillId="0" borderId="3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/>
    </xf>
    <xf numFmtId="0" fontId="13" fillId="2" borderId="0" xfId="2" applyFont="1" applyFill="1" applyBorder="1" applyAlignment="1">
      <alignment horizontal="center" vertical="top"/>
    </xf>
    <xf numFmtId="0" fontId="13" fillId="2" borderId="2" xfId="2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</cellXfs>
  <cellStyles count="4">
    <cellStyle name="Komma" xfId="1" builtinId="3"/>
    <cellStyle name="Prozent 2" xfId="3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L34" sqref="L34"/>
    </sheetView>
  </sheetViews>
  <sheetFormatPr baseColWidth="10" defaultRowHeight="12.75" x14ac:dyDescent="0.2"/>
  <cols>
    <col min="1" max="1" width="5.7109375" style="49" customWidth="1"/>
    <col min="2" max="2" width="46.42578125" style="49" bestFit="1" customWidth="1"/>
    <col min="3" max="3" width="2" style="49" customWidth="1"/>
    <col min="4" max="13" width="8.7109375" style="49" customWidth="1"/>
    <col min="14" max="14" width="2.28515625" style="49" customWidth="1"/>
    <col min="15" max="16384" width="11.42578125" style="49"/>
  </cols>
  <sheetData>
    <row r="1" spans="1:15" ht="15.75" x14ac:dyDescent="0.25">
      <c r="A1" s="113" t="s">
        <v>96</v>
      </c>
      <c r="B1" s="112"/>
      <c r="C1" s="111" t="s">
        <v>97</v>
      </c>
      <c r="D1" s="110"/>
      <c r="E1" s="109"/>
      <c r="F1" s="109"/>
      <c r="G1" s="109"/>
      <c r="H1" s="109"/>
      <c r="I1" s="109"/>
      <c r="J1" s="109"/>
      <c r="K1" s="109"/>
      <c r="L1" s="109"/>
      <c r="M1" s="108" t="s">
        <v>157</v>
      </c>
      <c r="N1" s="51"/>
      <c r="O1" s="51"/>
    </row>
    <row r="2" spans="1:15" x14ac:dyDescent="0.2">
      <c r="A2" s="53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">
      <c r="A3" s="107">
        <v>1</v>
      </c>
      <c r="B3" s="106" t="s">
        <v>98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7"/>
      <c r="N3" s="51"/>
      <c r="O3" s="51"/>
    </row>
    <row r="4" spans="1:15" ht="6" customHeight="1" x14ac:dyDescent="0.2">
      <c r="A4" s="53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x14ac:dyDescent="0.2">
      <c r="A5" s="104"/>
      <c r="B5" s="103"/>
      <c r="C5" s="51"/>
      <c r="D5" s="126" t="s">
        <v>99</v>
      </c>
      <c r="E5" s="127"/>
      <c r="F5" s="105"/>
      <c r="G5" s="130" t="s">
        <v>100</v>
      </c>
      <c r="H5" s="131" t="s">
        <v>101</v>
      </c>
      <c r="I5" s="132"/>
      <c r="J5" s="130" t="s">
        <v>102</v>
      </c>
      <c r="K5" s="135"/>
      <c r="L5" s="135"/>
      <c r="M5" s="136"/>
      <c r="N5" s="51"/>
      <c r="O5" s="51"/>
    </row>
    <row r="6" spans="1:15" ht="3" customHeight="1" x14ac:dyDescent="0.2">
      <c r="A6" s="104"/>
      <c r="B6" s="103"/>
      <c r="C6" s="51"/>
      <c r="D6" s="128"/>
      <c r="E6" s="129"/>
      <c r="F6" s="102"/>
      <c r="G6" s="130"/>
      <c r="H6" s="133"/>
      <c r="I6" s="134"/>
      <c r="J6" s="130"/>
      <c r="K6" s="135"/>
      <c r="L6" s="135"/>
      <c r="M6" s="136"/>
      <c r="N6" s="51"/>
      <c r="O6" s="51"/>
    </row>
    <row r="7" spans="1:15" x14ac:dyDescent="0.2">
      <c r="A7" s="53"/>
      <c r="B7" s="50"/>
      <c r="C7" s="51"/>
      <c r="D7" s="101" t="s">
        <v>145</v>
      </c>
      <c r="E7" s="101" t="s">
        <v>158</v>
      </c>
      <c r="F7" s="100" t="s">
        <v>144</v>
      </c>
      <c r="G7" s="99" t="s">
        <v>159</v>
      </c>
      <c r="H7" s="98" t="s">
        <v>160</v>
      </c>
      <c r="I7" s="97" t="s">
        <v>158</v>
      </c>
      <c r="J7" s="96" t="s">
        <v>146</v>
      </c>
      <c r="K7" s="96" t="s">
        <v>147</v>
      </c>
      <c r="L7" s="96" t="s">
        <v>148</v>
      </c>
      <c r="M7" s="96" t="s">
        <v>161</v>
      </c>
      <c r="N7" s="51"/>
      <c r="O7" s="51"/>
    </row>
    <row r="8" spans="1:15" ht="6" customHeight="1" x14ac:dyDescent="0.2">
      <c r="A8" s="53"/>
      <c r="B8" s="50"/>
      <c r="C8" s="51"/>
      <c r="D8" s="95"/>
      <c r="E8" s="95"/>
      <c r="F8" s="94"/>
      <c r="G8" s="93"/>
      <c r="H8" s="92"/>
      <c r="I8" s="91"/>
      <c r="J8" s="90"/>
      <c r="K8" s="90"/>
      <c r="L8" s="90"/>
      <c r="M8" s="90"/>
      <c r="N8" s="51"/>
      <c r="O8" s="51"/>
    </row>
    <row r="9" spans="1:15" x14ac:dyDescent="0.2">
      <c r="A9" s="53">
        <v>1.1000000000000001</v>
      </c>
      <c r="B9" s="50" t="s">
        <v>103</v>
      </c>
      <c r="C9" s="51"/>
      <c r="D9" s="89">
        <f>SUM(D10:D13)</f>
        <v>0</v>
      </c>
      <c r="E9" s="89">
        <f>SUM(E10:E13)</f>
        <v>0</v>
      </c>
      <c r="F9" s="89">
        <f>SUM(F10:F13)</f>
        <v>0</v>
      </c>
      <c r="G9" s="77">
        <f>SUM(G10:G13)</f>
        <v>0</v>
      </c>
      <c r="H9" s="67" t="e">
        <f>SUM(100%/F9*G9)-100%</f>
        <v>#DIV/0!</v>
      </c>
      <c r="I9" s="122" t="e">
        <f>SUM(100%/E9*G9)-100%</f>
        <v>#DIV/0!</v>
      </c>
      <c r="J9" s="88">
        <f>SUM(J10:J13)</f>
        <v>0</v>
      </c>
      <c r="K9" s="88">
        <f>SUM(K10:K13)</f>
        <v>0</v>
      </c>
      <c r="L9" s="88">
        <f>SUM(L10:L13)</f>
        <v>0</v>
      </c>
      <c r="M9" s="88">
        <f>SUM(M10:M13)</f>
        <v>0</v>
      </c>
      <c r="N9" s="51"/>
      <c r="O9" s="51"/>
    </row>
    <row r="10" spans="1:15" x14ac:dyDescent="0.2">
      <c r="A10" s="87" t="s">
        <v>104</v>
      </c>
      <c r="B10" s="50" t="s">
        <v>105</v>
      </c>
      <c r="C10" s="51"/>
      <c r="D10" s="79"/>
      <c r="E10" s="79"/>
      <c r="F10" s="79"/>
      <c r="G10" s="77"/>
      <c r="H10" s="67" t="e">
        <f>SUM(100%/F10*G10)-100%</f>
        <v>#DIV/0!</v>
      </c>
      <c r="I10" s="66" t="e">
        <f>SUM(100%/E10*G10)-100%</f>
        <v>#DIV/0!</v>
      </c>
      <c r="J10" s="77"/>
      <c r="K10" s="77"/>
      <c r="L10" s="77"/>
      <c r="M10" s="77"/>
      <c r="N10" s="51"/>
      <c r="O10" s="51"/>
    </row>
    <row r="11" spans="1:15" x14ac:dyDescent="0.2">
      <c r="A11" s="87" t="s">
        <v>106</v>
      </c>
      <c r="B11" s="50" t="s">
        <v>107</v>
      </c>
      <c r="C11" s="51"/>
      <c r="D11" s="79"/>
      <c r="E11" s="79"/>
      <c r="F11" s="79"/>
      <c r="G11" s="77"/>
      <c r="H11" s="67" t="e">
        <f>SUM(100%/F11*G11)-100%</f>
        <v>#DIV/0!</v>
      </c>
      <c r="I11" s="66" t="e">
        <f>SUM(100%/E11*G11)-100%</f>
        <v>#DIV/0!</v>
      </c>
      <c r="J11" s="77"/>
      <c r="K11" s="77"/>
      <c r="L11" s="77"/>
      <c r="M11" s="77"/>
      <c r="N11" s="51"/>
      <c r="O11" s="51"/>
    </row>
    <row r="12" spans="1:15" x14ac:dyDescent="0.2">
      <c r="A12" s="87" t="s">
        <v>108</v>
      </c>
      <c r="B12" s="50" t="s">
        <v>109</v>
      </c>
      <c r="C12" s="51"/>
      <c r="D12" s="79"/>
      <c r="E12" s="79"/>
      <c r="F12" s="79"/>
      <c r="G12" s="77"/>
      <c r="H12" s="67" t="e">
        <f>SUM(100%/F12*G12)-100%</f>
        <v>#DIV/0!</v>
      </c>
      <c r="I12" s="66" t="e">
        <f>SUM(100%/E12*G12)-100%</f>
        <v>#DIV/0!</v>
      </c>
      <c r="J12" s="77"/>
      <c r="K12" s="77"/>
      <c r="L12" s="77"/>
      <c r="M12" s="77"/>
      <c r="N12" s="51"/>
      <c r="O12" s="51"/>
    </row>
    <row r="13" spans="1:15" x14ac:dyDescent="0.2">
      <c r="A13" s="87" t="s">
        <v>110</v>
      </c>
      <c r="B13" s="50" t="s">
        <v>111</v>
      </c>
      <c r="C13" s="51"/>
      <c r="D13" s="79"/>
      <c r="E13" s="79"/>
      <c r="F13" s="79"/>
      <c r="G13" s="77"/>
      <c r="H13" s="67" t="e">
        <f>SUM(100%/F13*G13)-100%</f>
        <v>#DIV/0!</v>
      </c>
      <c r="I13" s="66" t="e">
        <f>SUM(100%/E13*G13)-100%</f>
        <v>#DIV/0!</v>
      </c>
      <c r="J13" s="77"/>
      <c r="K13" s="77"/>
      <c r="L13" s="77"/>
      <c r="M13" s="77"/>
      <c r="N13" s="51"/>
      <c r="O13" s="51"/>
    </row>
    <row r="14" spans="1:15" ht="6.75" customHeight="1" x14ac:dyDescent="0.2">
      <c r="A14" s="87"/>
      <c r="B14" s="50"/>
      <c r="C14" s="51"/>
      <c r="D14" s="79"/>
      <c r="E14" s="79"/>
      <c r="F14" s="79"/>
      <c r="G14" s="77"/>
      <c r="H14" s="67"/>
      <c r="I14" s="66"/>
      <c r="J14" s="77"/>
      <c r="K14" s="77"/>
      <c r="L14" s="77"/>
      <c r="M14" s="77"/>
      <c r="N14" s="51"/>
      <c r="O14" s="51"/>
    </row>
    <row r="15" spans="1:15" x14ac:dyDescent="0.2">
      <c r="A15" s="87" t="s">
        <v>112</v>
      </c>
      <c r="B15" s="50" t="s">
        <v>113</v>
      </c>
      <c r="C15" s="51"/>
      <c r="D15" s="79"/>
      <c r="E15" s="79"/>
      <c r="F15" s="78"/>
      <c r="G15" s="77"/>
      <c r="H15" s="67" t="e">
        <f>SUM(100%/F15*G15)-100%</f>
        <v>#DIV/0!</v>
      </c>
      <c r="I15" s="66" t="e">
        <f>SUM(100%/E15*G15)-100%</f>
        <v>#DIV/0!</v>
      </c>
      <c r="J15" s="77"/>
      <c r="K15" s="77"/>
      <c r="L15" s="77"/>
      <c r="M15" s="77"/>
      <c r="N15" s="51"/>
      <c r="O15" s="51"/>
    </row>
    <row r="16" spans="1:15" x14ac:dyDescent="0.2">
      <c r="A16" s="87" t="s">
        <v>114</v>
      </c>
      <c r="B16" s="50" t="s">
        <v>115</v>
      </c>
      <c r="C16" s="51"/>
      <c r="D16" s="79"/>
      <c r="E16" s="79"/>
      <c r="F16" s="78"/>
      <c r="G16" s="77"/>
      <c r="H16" s="67" t="e">
        <f>SUM(100%/F16*G16)-100%</f>
        <v>#DIV/0!</v>
      </c>
      <c r="I16" s="66" t="e">
        <f>SUM(100%/E16*G16)-100%</f>
        <v>#DIV/0!</v>
      </c>
      <c r="J16" s="77"/>
      <c r="K16" s="77"/>
      <c r="L16" s="77"/>
      <c r="M16" s="77"/>
      <c r="N16" s="51"/>
      <c r="O16" s="51"/>
    </row>
    <row r="17" spans="1:15" x14ac:dyDescent="0.2">
      <c r="A17" s="87" t="s">
        <v>116</v>
      </c>
      <c r="B17" s="50" t="s">
        <v>117</v>
      </c>
      <c r="C17" s="51"/>
      <c r="D17" s="79"/>
      <c r="E17" s="79"/>
      <c r="F17" s="78"/>
      <c r="G17" s="77"/>
      <c r="H17" s="67" t="e">
        <f>SUM(100%/F17*G17)-100%</f>
        <v>#DIV/0!</v>
      </c>
      <c r="I17" s="66" t="e">
        <f>SUM(100%/E17*G17)-100%</f>
        <v>#DIV/0!</v>
      </c>
      <c r="J17" s="77"/>
      <c r="K17" s="77"/>
      <c r="L17" s="77"/>
      <c r="M17" s="77"/>
      <c r="N17" s="51"/>
      <c r="O17" s="51"/>
    </row>
    <row r="18" spans="1:15" ht="11.25" customHeight="1" x14ac:dyDescent="0.2">
      <c r="A18" s="87"/>
      <c r="B18" s="50"/>
      <c r="C18" s="51"/>
      <c r="D18" s="86"/>
      <c r="E18" s="86"/>
      <c r="F18" s="85"/>
      <c r="G18" s="68"/>
      <c r="H18" s="67"/>
      <c r="I18" s="66"/>
      <c r="J18" s="68"/>
      <c r="K18" s="68"/>
      <c r="L18" s="68"/>
      <c r="M18" s="68"/>
      <c r="N18" s="51"/>
      <c r="O18" s="51"/>
    </row>
    <row r="19" spans="1:15" ht="6" customHeight="1" x14ac:dyDescent="0.2">
      <c r="A19" s="53"/>
      <c r="B19" s="50"/>
      <c r="C19" s="51"/>
      <c r="D19" s="74"/>
      <c r="E19" s="74"/>
      <c r="F19" s="76"/>
      <c r="G19" s="65"/>
      <c r="H19" s="67"/>
      <c r="I19" s="66"/>
      <c r="J19" s="65"/>
      <c r="K19" s="65"/>
      <c r="L19" s="65"/>
      <c r="M19" s="65"/>
      <c r="N19" s="51"/>
      <c r="O19" s="51"/>
    </row>
    <row r="20" spans="1:15" x14ac:dyDescent="0.2">
      <c r="A20" s="53">
        <v>1.2</v>
      </c>
      <c r="B20" s="84" t="s">
        <v>118</v>
      </c>
      <c r="C20" s="51"/>
      <c r="D20" s="74"/>
      <c r="E20" s="74"/>
      <c r="F20" s="74"/>
      <c r="G20" s="65"/>
      <c r="H20" s="67"/>
      <c r="I20" s="66"/>
      <c r="J20" s="65"/>
      <c r="K20" s="65"/>
      <c r="L20" s="65"/>
      <c r="M20" s="65"/>
      <c r="N20" s="51"/>
      <c r="O20" s="51"/>
    </row>
    <row r="21" spans="1:15" ht="3" customHeight="1" x14ac:dyDescent="0.2">
      <c r="A21" s="53"/>
      <c r="B21" s="50"/>
      <c r="C21" s="51"/>
      <c r="D21" s="74"/>
      <c r="E21" s="74"/>
      <c r="F21" s="74"/>
      <c r="G21" s="65"/>
      <c r="H21" s="67" t="e">
        <f>SUM(100%/F21*G21)-100%</f>
        <v>#DIV/0!</v>
      </c>
      <c r="I21" s="66" t="e">
        <f>SUM(100%/E21*G21)-100%</f>
        <v>#DIV/0!</v>
      </c>
      <c r="J21" s="65"/>
      <c r="K21" s="65"/>
      <c r="L21" s="65"/>
      <c r="M21" s="65"/>
      <c r="N21" s="51"/>
      <c r="O21" s="51"/>
    </row>
    <row r="22" spans="1:15" x14ac:dyDescent="0.2">
      <c r="A22" s="53"/>
      <c r="B22" s="50" t="s">
        <v>119</v>
      </c>
      <c r="C22" s="51"/>
      <c r="D22" s="83"/>
      <c r="E22" s="83"/>
      <c r="F22" s="83"/>
      <c r="G22" s="82"/>
      <c r="H22" s="67" t="e">
        <f>SUM(100%/F22*G22)-100%</f>
        <v>#DIV/0!</v>
      </c>
      <c r="I22" s="66" t="e">
        <f>SUM(100%/E22*G22)-100%</f>
        <v>#DIV/0!</v>
      </c>
      <c r="J22" s="82"/>
      <c r="K22" s="82"/>
      <c r="L22" s="82"/>
      <c r="M22" s="82"/>
      <c r="N22" s="51"/>
      <c r="O22" s="51"/>
    </row>
    <row r="23" spans="1:15" x14ac:dyDescent="0.2">
      <c r="A23" s="53"/>
      <c r="B23" s="50" t="s">
        <v>120</v>
      </c>
      <c r="C23" s="51"/>
      <c r="D23" s="83"/>
      <c r="E23" s="83"/>
      <c r="F23" s="83"/>
      <c r="G23" s="82"/>
      <c r="H23" s="67" t="e">
        <f>SUM(100%/F23*G23)-100%</f>
        <v>#DIV/0!</v>
      </c>
      <c r="I23" s="66" t="e">
        <f>SUM(100%/E23*G23)-100%</f>
        <v>#DIV/0!</v>
      </c>
      <c r="J23" s="82"/>
      <c r="K23" s="82"/>
      <c r="L23" s="82"/>
      <c r="M23" s="82"/>
      <c r="N23" s="51"/>
      <c r="O23" s="51"/>
    </row>
    <row r="24" spans="1:15" ht="4.5" customHeight="1" x14ac:dyDescent="0.2">
      <c r="A24" s="53"/>
      <c r="B24" s="50"/>
      <c r="C24" s="51"/>
      <c r="D24" s="83"/>
      <c r="E24" s="83"/>
      <c r="F24" s="83"/>
      <c r="G24" s="82"/>
      <c r="H24" s="67"/>
      <c r="I24" s="66"/>
      <c r="J24" s="82"/>
      <c r="K24" s="82"/>
      <c r="L24" s="82"/>
      <c r="M24" s="82"/>
      <c r="N24" s="51"/>
      <c r="O24" s="51"/>
    </row>
    <row r="25" spans="1:15" ht="4.5" customHeight="1" x14ac:dyDescent="0.2">
      <c r="A25" s="53"/>
      <c r="B25" s="50"/>
      <c r="C25" s="51"/>
      <c r="D25" s="81"/>
      <c r="E25" s="81"/>
      <c r="F25" s="81"/>
      <c r="G25" s="80"/>
      <c r="H25" s="67"/>
      <c r="I25" s="66"/>
      <c r="J25" s="80"/>
      <c r="K25" s="80"/>
      <c r="L25" s="80"/>
      <c r="M25" s="80"/>
      <c r="N25" s="51"/>
      <c r="O25" s="51"/>
    </row>
    <row r="26" spans="1:15" x14ac:dyDescent="0.2">
      <c r="A26" s="53"/>
      <c r="B26" s="50" t="s">
        <v>121</v>
      </c>
      <c r="C26" s="51"/>
      <c r="D26" s="79"/>
      <c r="E26" s="79"/>
      <c r="F26" s="79"/>
      <c r="G26" s="77"/>
      <c r="H26" s="67" t="e">
        <f>SUM(100%/F26*G26)-100%</f>
        <v>#DIV/0!</v>
      </c>
      <c r="I26" s="66" t="e">
        <f>SUM(100%/E26*G26)-100%</f>
        <v>#DIV/0!</v>
      </c>
      <c r="J26" s="77"/>
      <c r="K26" s="77"/>
      <c r="L26" s="77"/>
      <c r="M26" s="77"/>
      <c r="N26" s="51"/>
      <c r="O26" s="51"/>
    </row>
    <row r="27" spans="1:15" x14ac:dyDescent="0.2">
      <c r="A27" s="53"/>
      <c r="B27" s="50" t="s">
        <v>122</v>
      </c>
      <c r="C27" s="51"/>
      <c r="D27" s="79"/>
      <c r="E27" s="79"/>
      <c r="F27" s="79"/>
      <c r="G27" s="77"/>
      <c r="H27" s="67" t="e">
        <f>SUM(100%/F27*G27)-100%</f>
        <v>#DIV/0!</v>
      </c>
      <c r="I27" s="66" t="e">
        <f>SUM(100%/E27*G27)-100%</f>
        <v>#DIV/0!</v>
      </c>
      <c r="J27" s="77"/>
      <c r="K27" s="77"/>
      <c r="L27" s="77"/>
      <c r="M27" s="77"/>
      <c r="N27" s="51"/>
      <c r="O27" s="51"/>
    </row>
    <row r="28" spans="1:15" x14ac:dyDescent="0.2">
      <c r="A28" s="53"/>
      <c r="B28" s="50" t="s">
        <v>123</v>
      </c>
      <c r="C28" s="51"/>
      <c r="D28" s="79"/>
      <c r="E28" s="79"/>
      <c r="F28" s="79"/>
      <c r="G28" s="77"/>
      <c r="H28" s="67" t="e">
        <f>SUM(100%/F28*G28)-100%</f>
        <v>#DIV/0!</v>
      </c>
      <c r="I28" s="66" t="e">
        <f>SUM(100%/E28*G28)-100%</f>
        <v>#DIV/0!</v>
      </c>
      <c r="J28" s="77"/>
      <c r="K28" s="77"/>
      <c r="L28" s="77"/>
      <c r="M28" s="77"/>
      <c r="N28" s="51"/>
      <c r="O28" s="51"/>
    </row>
    <row r="29" spans="1:15" x14ac:dyDescent="0.2">
      <c r="A29" s="53"/>
      <c r="B29" s="50" t="s">
        <v>124</v>
      </c>
      <c r="C29" s="51"/>
      <c r="D29" s="79"/>
      <c r="E29" s="79"/>
      <c r="F29" s="78"/>
      <c r="G29" s="77"/>
      <c r="H29" s="67"/>
      <c r="I29" s="66"/>
      <c r="J29" s="77"/>
      <c r="K29" s="77"/>
      <c r="L29" s="77"/>
      <c r="M29" s="77"/>
      <c r="N29" s="51"/>
      <c r="O29" s="51"/>
    </row>
    <row r="30" spans="1:15" ht="5.25" customHeight="1" x14ac:dyDescent="0.2">
      <c r="A30" s="53"/>
      <c r="B30" s="50"/>
      <c r="C30" s="51"/>
      <c r="D30" s="79"/>
      <c r="E30" s="79"/>
      <c r="F30" s="78"/>
      <c r="G30" s="77"/>
      <c r="H30" s="67"/>
      <c r="I30" s="66"/>
      <c r="J30" s="77"/>
      <c r="K30" s="77"/>
      <c r="L30" s="77"/>
      <c r="M30" s="77"/>
      <c r="N30" s="51"/>
      <c r="O30" s="51"/>
    </row>
    <row r="31" spans="1:15" x14ac:dyDescent="0.2">
      <c r="A31" s="53"/>
      <c r="B31" s="50" t="s">
        <v>125</v>
      </c>
      <c r="C31" s="51"/>
      <c r="D31" s="79"/>
      <c r="E31" s="79"/>
      <c r="F31" s="78"/>
      <c r="G31" s="77"/>
      <c r="H31" s="67" t="e">
        <f>SUM(100%/F31*G31)-100%</f>
        <v>#DIV/0!</v>
      </c>
      <c r="I31" s="66" t="e">
        <f>SUM(100%/E31*G31)-100%</f>
        <v>#DIV/0!</v>
      </c>
      <c r="J31" s="77"/>
      <c r="K31" s="77"/>
      <c r="L31" s="77"/>
      <c r="M31" s="77"/>
      <c r="N31" s="51"/>
      <c r="O31" s="51"/>
    </row>
    <row r="32" spans="1:15" x14ac:dyDescent="0.2">
      <c r="A32" s="53"/>
      <c r="B32" s="50" t="s">
        <v>126</v>
      </c>
      <c r="C32" s="51"/>
      <c r="D32" s="79"/>
      <c r="E32" s="79"/>
      <c r="F32" s="78"/>
      <c r="G32" s="77"/>
      <c r="H32" s="67" t="e">
        <f>SUM(100%/F32*G32)-100%</f>
        <v>#DIV/0!</v>
      </c>
      <c r="I32" s="66" t="e">
        <f>SUM(100%/E32*G32)-100%</f>
        <v>#DIV/0!</v>
      </c>
      <c r="J32" s="77"/>
      <c r="K32" s="77"/>
      <c r="L32" s="77"/>
      <c r="M32" s="77"/>
      <c r="N32" s="51"/>
      <c r="O32" s="51"/>
    </row>
    <row r="33" spans="1:15" x14ac:dyDescent="0.2">
      <c r="A33" s="53"/>
      <c r="B33" s="50" t="s">
        <v>127</v>
      </c>
      <c r="C33" s="51"/>
      <c r="D33" s="79"/>
      <c r="E33" s="79"/>
      <c r="F33" s="78"/>
      <c r="G33" s="77"/>
      <c r="H33" s="67" t="e">
        <f>SUM(100%/F33*G33)-100%</f>
        <v>#DIV/0!</v>
      </c>
      <c r="I33" s="66" t="e">
        <f>SUM(100%/E33*G33)-100%</f>
        <v>#DIV/0!</v>
      </c>
      <c r="J33" s="77"/>
      <c r="K33" s="77"/>
      <c r="L33" s="77"/>
      <c r="M33" s="77"/>
      <c r="N33" s="51"/>
      <c r="O33" s="51"/>
    </row>
    <row r="34" spans="1:15" x14ac:dyDescent="0.2">
      <c r="A34" s="53"/>
      <c r="B34" s="50" t="s">
        <v>128</v>
      </c>
      <c r="C34" s="51"/>
      <c r="D34" s="79"/>
      <c r="E34" s="79"/>
      <c r="F34" s="78"/>
      <c r="G34" s="77"/>
      <c r="H34" s="67"/>
      <c r="I34" s="66"/>
      <c r="J34" s="77"/>
      <c r="K34" s="77"/>
      <c r="L34" s="77"/>
      <c r="M34" s="77"/>
      <c r="N34" s="51"/>
      <c r="O34" s="51"/>
    </row>
    <row r="35" spans="1:15" ht="6.75" customHeight="1" x14ac:dyDescent="0.2">
      <c r="A35" s="53"/>
      <c r="B35" s="50"/>
      <c r="C35" s="51"/>
      <c r="D35" s="79"/>
      <c r="E35" s="79"/>
      <c r="F35" s="78"/>
      <c r="G35" s="77"/>
      <c r="H35" s="67"/>
      <c r="I35" s="66"/>
      <c r="J35" s="77"/>
      <c r="K35" s="77"/>
      <c r="L35" s="77"/>
      <c r="M35" s="77"/>
      <c r="N35" s="51"/>
      <c r="O35" s="51"/>
    </row>
    <row r="36" spans="1:15" ht="8.25" customHeight="1" x14ac:dyDescent="0.2">
      <c r="A36" s="53"/>
      <c r="B36" s="50"/>
      <c r="C36" s="51"/>
      <c r="D36" s="74"/>
      <c r="E36" s="74"/>
      <c r="F36" s="76"/>
      <c r="G36" s="65"/>
      <c r="H36" s="67"/>
      <c r="I36" s="66"/>
      <c r="J36" s="65"/>
      <c r="K36" s="65"/>
      <c r="L36" s="65"/>
      <c r="M36" s="65"/>
      <c r="N36" s="51"/>
      <c r="O36" s="51"/>
    </row>
    <row r="37" spans="1:15" x14ac:dyDescent="0.2">
      <c r="A37" s="64">
        <v>1.3</v>
      </c>
      <c r="B37" s="75" t="s">
        <v>129</v>
      </c>
      <c r="C37" s="62"/>
      <c r="D37" s="74"/>
      <c r="E37" s="74"/>
      <c r="F37" s="74"/>
      <c r="G37" s="68"/>
      <c r="H37" s="67"/>
      <c r="I37" s="66"/>
      <c r="J37" s="65"/>
      <c r="K37" s="65"/>
      <c r="L37" s="65"/>
      <c r="M37" s="65"/>
      <c r="N37" s="51"/>
      <c r="O37" s="51"/>
    </row>
    <row r="38" spans="1:15" ht="3" customHeight="1" x14ac:dyDescent="0.2">
      <c r="A38" s="64"/>
      <c r="B38" s="63"/>
      <c r="C38" s="62"/>
      <c r="D38" s="74"/>
      <c r="E38" s="74"/>
      <c r="F38" s="74"/>
      <c r="G38" s="65"/>
      <c r="H38" s="67" t="e">
        <f>SUM(100%/F38*G38)-100%</f>
        <v>#DIV/0!</v>
      </c>
      <c r="I38" s="66" t="e">
        <f>SUM(100%/E38*G38)-100%</f>
        <v>#DIV/0!</v>
      </c>
      <c r="J38" s="65"/>
      <c r="K38" s="65"/>
      <c r="L38" s="65"/>
      <c r="M38" s="65"/>
      <c r="N38" s="51"/>
      <c r="O38" s="51"/>
    </row>
    <row r="39" spans="1:15" x14ac:dyDescent="0.2">
      <c r="A39" s="64"/>
      <c r="B39" s="63" t="s">
        <v>130</v>
      </c>
      <c r="C39" s="62"/>
      <c r="D39" s="73" t="e">
        <f>D27*100/(D22*365)</f>
        <v>#DIV/0!</v>
      </c>
      <c r="E39" s="73" t="e">
        <f>E27*100/(E22*365)</f>
        <v>#DIV/0!</v>
      </c>
      <c r="F39" s="73" t="e">
        <f>F27*100/(F22*365)</f>
        <v>#DIV/0!</v>
      </c>
      <c r="G39" s="71" t="e">
        <f>G27*100/(G22*365)</f>
        <v>#DIV/0!</v>
      </c>
      <c r="H39" s="67" t="e">
        <f>SUM(100%/F39*G39)-100%</f>
        <v>#DIV/0!</v>
      </c>
      <c r="I39" s="66" t="e">
        <f>SUM(100%/E39*G39)-100%</f>
        <v>#DIV/0!</v>
      </c>
      <c r="J39" s="70" t="e">
        <f>J27*100/(J22*365)</f>
        <v>#DIV/0!</v>
      </c>
      <c r="K39" s="70" t="e">
        <f>K27*100/(K22*365)</f>
        <v>#DIV/0!</v>
      </c>
      <c r="L39" s="70" t="e">
        <f>L27*100/(L22*365)</f>
        <v>#DIV/0!</v>
      </c>
      <c r="M39" s="70" t="e">
        <f>M27*100/(M22*365)</f>
        <v>#DIV/0!</v>
      </c>
      <c r="N39" s="51"/>
      <c r="O39" s="51"/>
    </row>
    <row r="40" spans="1:15" x14ac:dyDescent="0.2">
      <c r="A40" s="64"/>
      <c r="B40" s="63" t="s">
        <v>131</v>
      </c>
      <c r="C40" s="62"/>
      <c r="D40" s="73" t="e">
        <f>D26*100/(D23*365)</f>
        <v>#DIV/0!</v>
      </c>
      <c r="E40" s="73" t="e">
        <f>E26*100/(E23*365)</f>
        <v>#DIV/0!</v>
      </c>
      <c r="F40" s="73" t="e">
        <f>F26*100/(F23*365)</f>
        <v>#DIV/0!</v>
      </c>
      <c r="G40" s="71" t="e">
        <f>G26*100/(G23*365)</f>
        <v>#DIV/0!</v>
      </c>
      <c r="H40" s="67" t="e">
        <f>SUM(100%/F40*G40)-100%</f>
        <v>#DIV/0!</v>
      </c>
      <c r="I40" s="66" t="e">
        <f>SUM(100%/E40*G40)-100%</f>
        <v>#DIV/0!</v>
      </c>
      <c r="J40" s="70" t="e">
        <f>J26*100/(J23*365)</f>
        <v>#DIV/0!</v>
      </c>
      <c r="K40" s="70" t="e">
        <f>K26*100/(K23*365)</f>
        <v>#DIV/0!</v>
      </c>
      <c r="L40" s="70" t="e">
        <f>L26*100/(L23*365)</f>
        <v>#DIV/0!</v>
      </c>
      <c r="M40" s="70" t="e">
        <f>M26*100/(M23*365)</f>
        <v>#DIV/0!</v>
      </c>
      <c r="N40" s="51"/>
      <c r="O40" s="51"/>
    </row>
    <row r="41" spans="1:15" ht="5.25" customHeight="1" x14ac:dyDescent="0.2">
      <c r="A41" s="64"/>
      <c r="B41" s="63"/>
      <c r="C41" s="62"/>
      <c r="D41" s="73"/>
      <c r="E41" s="73"/>
      <c r="F41" s="73"/>
      <c r="G41" s="71"/>
      <c r="H41" s="67"/>
      <c r="I41" s="66"/>
      <c r="J41" s="65"/>
      <c r="K41" s="65"/>
      <c r="L41" s="65"/>
      <c r="M41" s="65"/>
      <c r="N41" s="51"/>
      <c r="O41" s="51"/>
    </row>
    <row r="42" spans="1:15" ht="12.75" customHeight="1" x14ac:dyDescent="0.2">
      <c r="A42" s="64"/>
      <c r="B42" s="63" t="s">
        <v>132</v>
      </c>
      <c r="C42" s="62"/>
      <c r="D42" s="73" t="e">
        <f>(D15+D16)*100/D9</f>
        <v>#DIV/0!</v>
      </c>
      <c r="E42" s="73" t="e">
        <f>(E15+E16)*100/E9</f>
        <v>#DIV/0!</v>
      </c>
      <c r="F42" s="73" t="e">
        <f>(F15+F16)*100/F9</f>
        <v>#DIV/0!</v>
      </c>
      <c r="G42" s="71" t="e">
        <f>(G15+G16)*100/G9</f>
        <v>#DIV/0!</v>
      </c>
      <c r="H42" s="67" t="e">
        <f>SUM(100%/F42*G42)-100%</f>
        <v>#DIV/0!</v>
      </c>
      <c r="I42" s="66" t="e">
        <f>SUM(100%/E42*G42)-100%</f>
        <v>#DIV/0!</v>
      </c>
      <c r="J42" s="71" t="e">
        <f>(J15+J16)*100/J9</f>
        <v>#DIV/0!</v>
      </c>
      <c r="K42" s="71" t="e">
        <f>(K15+K16)*100/K9</f>
        <v>#DIV/0!</v>
      </c>
      <c r="L42" s="71" t="e">
        <f>(L15+L16)*100/L9</f>
        <v>#DIV/0!</v>
      </c>
      <c r="M42" s="71" t="e">
        <f>(M15+M16)*100/M9</f>
        <v>#DIV/0!</v>
      </c>
      <c r="N42" s="51"/>
      <c r="O42" s="51"/>
    </row>
    <row r="43" spans="1:15" ht="5.25" customHeight="1" x14ac:dyDescent="0.2">
      <c r="A43" s="64"/>
      <c r="B43" s="63"/>
      <c r="C43" s="62"/>
      <c r="D43" s="73"/>
      <c r="E43" s="73"/>
      <c r="F43" s="73"/>
      <c r="G43" s="68"/>
      <c r="H43" s="67"/>
      <c r="I43" s="66"/>
      <c r="J43" s="65"/>
      <c r="K43" s="65"/>
      <c r="L43" s="65"/>
      <c r="M43" s="65"/>
      <c r="N43" s="51"/>
      <c r="O43" s="51"/>
    </row>
    <row r="44" spans="1:15" x14ac:dyDescent="0.2">
      <c r="A44" s="64"/>
      <c r="B44" s="63" t="s">
        <v>133</v>
      </c>
      <c r="C44" s="62"/>
      <c r="D44" s="72" t="e">
        <f>D11/D26</f>
        <v>#DIV/0!</v>
      </c>
      <c r="E44" s="72" t="e">
        <f>E11/E26</f>
        <v>#DIV/0!</v>
      </c>
      <c r="F44" s="72" t="e">
        <f>F11/F26</f>
        <v>#DIV/0!</v>
      </c>
      <c r="G44" s="71" t="e">
        <f>G11/G26</f>
        <v>#DIV/0!</v>
      </c>
      <c r="H44" s="67" t="e">
        <f>SUM(100%/F44*G44)-100%</f>
        <v>#DIV/0!</v>
      </c>
      <c r="I44" s="66" t="e">
        <f>SUM(100%/E44*G44)-100%</f>
        <v>#DIV/0!</v>
      </c>
      <c r="J44" s="70" t="e">
        <f>J11/J26</f>
        <v>#DIV/0!</v>
      </c>
      <c r="K44" s="70" t="e">
        <f>K11/K26</f>
        <v>#DIV/0!</v>
      </c>
      <c r="L44" s="70" t="e">
        <f>L11/L26</f>
        <v>#DIV/0!</v>
      </c>
      <c r="M44" s="70" t="e">
        <f>M11/M26</f>
        <v>#DIV/0!</v>
      </c>
      <c r="N44" s="51"/>
      <c r="O44" s="51"/>
    </row>
    <row r="45" spans="1:15" x14ac:dyDescent="0.2">
      <c r="A45" s="64"/>
      <c r="B45" s="63" t="s">
        <v>134</v>
      </c>
      <c r="C45" s="62"/>
      <c r="D45" s="72" t="e">
        <f>D10/D27</f>
        <v>#DIV/0!</v>
      </c>
      <c r="E45" s="72" t="e">
        <f>E10/E27</f>
        <v>#DIV/0!</v>
      </c>
      <c r="F45" s="72" t="e">
        <f>F10/F27</f>
        <v>#DIV/0!</v>
      </c>
      <c r="G45" s="71" t="e">
        <f>G10/G27</f>
        <v>#DIV/0!</v>
      </c>
      <c r="H45" s="67" t="e">
        <f>SUM(100%/F45*G45)-100%</f>
        <v>#DIV/0!</v>
      </c>
      <c r="I45" s="66" t="e">
        <f>SUM(100%/E45*G45)-100%</f>
        <v>#DIV/0!</v>
      </c>
      <c r="J45" s="70" t="e">
        <f>J10/J27</f>
        <v>#DIV/0!</v>
      </c>
      <c r="K45" s="70" t="e">
        <f>K10/K27</f>
        <v>#DIV/0!</v>
      </c>
      <c r="L45" s="70" t="e">
        <f>L10/L27</f>
        <v>#DIV/0!</v>
      </c>
      <c r="M45" s="70" t="e">
        <f>M10/M27</f>
        <v>#DIV/0!</v>
      </c>
      <c r="N45" s="51"/>
      <c r="O45" s="51"/>
    </row>
    <row r="46" spans="1:15" x14ac:dyDescent="0.2">
      <c r="A46" s="64"/>
      <c r="B46" s="63" t="s">
        <v>135</v>
      </c>
      <c r="C46" s="62"/>
      <c r="D46" s="72" t="e">
        <f t="shared" ref="D46:G47" si="0">D12/D28</f>
        <v>#DIV/0!</v>
      </c>
      <c r="E46" s="72" t="e">
        <f t="shared" si="0"/>
        <v>#DIV/0!</v>
      </c>
      <c r="F46" s="72" t="e">
        <f t="shared" si="0"/>
        <v>#DIV/0!</v>
      </c>
      <c r="G46" s="71" t="e">
        <f t="shared" si="0"/>
        <v>#DIV/0!</v>
      </c>
      <c r="H46" s="67" t="e">
        <f>SUM(100%/F46*G46)-100%</f>
        <v>#DIV/0!</v>
      </c>
      <c r="I46" s="66" t="e">
        <f>SUM(100%/E46*G46)-100%</f>
        <v>#DIV/0!</v>
      </c>
      <c r="J46" s="70" t="e">
        <f t="shared" ref="J46:M47" si="1">J12/J28</f>
        <v>#DIV/0!</v>
      </c>
      <c r="K46" s="70" t="e">
        <f t="shared" si="1"/>
        <v>#DIV/0!</v>
      </c>
      <c r="L46" s="70" t="e">
        <f t="shared" si="1"/>
        <v>#DIV/0!</v>
      </c>
      <c r="M46" s="70" t="e">
        <f t="shared" si="1"/>
        <v>#DIV/0!</v>
      </c>
      <c r="N46" s="51"/>
      <c r="O46" s="51"/>
    </row>
    <row r="47" spans="1:15" x14ac:dyDescent="0.2">
      <c r="A47" s="64"/>
      <c r="B47" s="63" t="s">
        <v>136</v>
      </c>
      <c r="C47" s="62"/>
      <c r="D47" s="72" t="e">
        <f t="shared" si="0"/>
        <v>#DIV/0!</v>
      </c>
      <c r="E47" s="72" t="e">
        <f t="shared" si="0"/>
        <v>#DIV/0!</v>
      </c>
      <c r="F47" s="72" t="e">
        <f t="shared" si="0"/>
        <v>#DIV/0!</v>
      </c>
      <c r="G47" s="71" t="e">
        <f t="shared" si="0"/>
        <v>#DIV/0!</v>
      </c>
      <c r="H47" s="67" t="e">
        <f>SUM(100%/F47*G47)-100%</f>
        <v>#DIV/0!</v>
      </c>
      <c r="I47" s="66" t="e">
        <f>SUM(100%/E47*G47)-100%</f>
        <v>#DIV/0!</v>
      </c>
      <c r="J47" s="70" t="e">
        <f t="shared" si="1"/>
        <v>#DIV/0!</v>
      </c>
      <c r="K47" s="70" t="e">
        <f t="shared" si="1"/>
        <v>#DIV/0!</v>
      </c>
      <c r="L47" s="70" t="e">
        <f t="shared" si="1"/>
        <v>#DIV/0!</v>
      </c>
      <c r="M47" s="70" t="e">
        <f t="shared" si="1"/>
        <v>#DIV/0!</v>
      </c>
      <c r="N47" s="51"/>
      <c r="O47" s="51"/>
    </row>
    <row r="48" spans="1:15" ht="4.5" customHeight="1" x14ac:dyDescent="0.2">
      <c r="A48" s="64"/>
      <c r="B48" s="63"/>
      <c r="C48" s="62"/>
      <c r="D48" s="69"/>
      <c r="E48" s="69"/>
      <c r="F48" s="69"/>
      <c r="G48" s="68"/>
      <c r="H48" s="67"/>
      <c r="I48" s="66"/>
      <c r="J48" s="65"/>
      <c r="K48" s="65"/>
      <c r="L48" s="65"/>
      <c r="M48" s="65"/>
      <c r="N48" s="51"/>
      <c r="O48" s="51"/>
    </row>
    <row r="49" spans="1:15" x14ac:dyDescent="0.2">
      <c r="A49" s="64"/>
      <c r="B49" s="63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51"/>
      <c r="O49" s="51"/>
    </row>
    <row r="50" spans="1:15" s="61" customFormat="1" x14ac:dyDescent="0.2">
      <c r="A50" s="53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x14ac:dyDescent="0.2">
      <c r="A51" s="60"/>
      <c r="B51" s="59" t="s">
        <v>137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7"/>
      <c r="N51" s="51"/>
      <c r="O51" s="51"/>
    </row>
    <row r="52" spans="1:15" ht="3" customHeight="1" x14ac:dyDescent="0.2">
      <c r="A52" s="53"/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x14ac:dyDescent="0.2">
      <c r="A53" s="56"/>
      <c r="B53" s="55" t="s">
        <v>138</v>
      </c>
      <c r="C53" s="54"/>
      <c r="D53" s="124"/>
      <c r="E53" s="125"/>
      <c r="F53" s="125"/>
      <c r="G53" s="125"/>
      <c r="H53" s="125"/>
      <c r="I53" s="125"/>
      <c r="J53" s="125"/>
      <c r="K53" s="125"/>
      <c r="L53" s="125"/>
      <c r="M53" s="125"/>
      <c r="N53" s="51"/>
      <c r="O53" s="51"/>
    </row>
    <row r="54" spans="1:15" ht="3" customHeight="1" x14ac:dyDescent="0.2">
      <c r="A54" s="53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x14ac:dyDescent="0.2">
      <c r="A55" s="53"/>
      <c r="B55" s="52" t="s">
        <v>139</v>
      </c>
      <c r="C55" s="51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51"/>
      <c r="O55" s="51"/>
    </row>
    <row r="56" spans="1:15" ht="3" customHeight="1" x14ac:dyDescent="0.2">
      <c r="A56" s="53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x14ac:dyDescent="0.2">
      <c r="A57" s="53"/>
      <c r="B57" s="52" t="s">
        <v>140</v>
      </c>
      <c r="C57" s="51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51"/>
      <c r="O57" s="51"/>
    </row>
    <row r="60" spans="1:15" x14ac:dyDescent="0.2">
      <c r="B60" s="50"/>
    </row>
  </sheetData>
  <mergeCells count="7">
    <mergeCell ref="D57:M57"/>
    <mergeCell ref="D53:M53"/>
    <mergeCell ref="D5:E6"/>
    <mergeCell ref="G5:G6"/>
    <mergeCell ref="H5:I6"/>
    <mergeCell ref="J5:M6"/>
    <mergeCell ref="D55:M55"/>
  </mergeCells>
  <printOptions horizontalCentered="1"/>
  <pageMargins left="0" right="0" top="0.39370078740157483" bottom="0.27559055118110237" header="0.31496062992125984" footer="0.19685039370078741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>
      <selection activeCell="B11" sqref="B11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390</v>
      </c>
      <c r="B7" s="20" t="s">
        <v>26</v>
      </c>
      <c r="C7" s="21"/>
      <c r="D7" s="18">
        <f>SUM(D8:D45)</f>
        <v>0</v>
      </c>
    </row>
    <row r="8" spans="1:4" s="22" customFormat="1" x14ac:dyDescent="0.2">
      <c r="A8" s="19"/>
      <c r="B8" s="16"/>
      <c r="C8" s="21"/>
      <c r="D8" s="18"/>
    </row>
    <row r="9" spans="1:4" s="22" customFormat="1" x14ac:dyDescent="0.2">
      <c r="A9" s="15"/>
      <c r="B9" s="118"/>
      <c r="C9" s="32"/>
      <c r="D9" s="18"/>
    </row>
    <row r="10" spans="1:4" s="22" customFormat="1" x14ac:dyDescent="0.2">
      <c r="A10" s="15"/>
      <c r="B10" s="4"/>
      <c r="D10" s="18"/>
    </row>
    <row r="11" spans="1:4" s="22" customFormat="1" x14ac:dyDescent="0.2">
      <c r="A11" s="19"/>
      <c r="B11" s="119"/>
      <c r="D11" s="18"/>
    </row>
    <row r="12" spans="1:4" x14ac:dyDescent="0.2">
      <c r="A12" s="15"/>
      <c r="B12" s="119"/>
      <c r="D12" s="18"/>
    </row>
    <row r="13" spans="1:4" s="22" customFormat="1" x14ac:dyDescent="0.2">
      <c r="A13" s="19"/>
      <c r="B13" s="119"/>
      <c r="D13" s="18"/>
    </row>
    <row r="14" spans="1:4" s="22" customFormat="1" x14ac:dyDescent="0.2">
      <c r="A14" s="19"/>
      <c r="B14" s="119"/>
      <c r="D14" s="18"/>
    </row>
    <row r="15" spans="1:4" s="22" customFormat="1" x14ac:dyDescent="0.2">
      <c r="A15" s="19"/>
      <c r="B15" s="119"/>
      <c r="D15" s="18"/>
    </row>
    <row r="16" spans="1:4" s="22" customFormat="1" x14ac:dyDescent="0.2">
      <c r="A16" s="19"/>
      <c r="B16" s="118"/>
      <c r="C16" s="35"/>
      <c r="D16" s="18"/>
    </row>
    <row r="17" spans="1:4" s="22" customFormat="1" x14ac:dyDescent="0.2">
      <c r="A17" s="19"/>
      <c r="B17" s="118"/>
      <c r="C17" s="35"/>
      <c r="D17" s="18"/>
    </row>
    <row r="18" spans="1:4" s="22" customFormat="1" x14ac:dyDescent="0.2">
      <c r="A18" s="19"/>
      <c r="B18" s="16"/>
      <c r="C18" s="35"/>
      <c r="D18" s="18"/>
    </row>
    <row r="19" spans="1:4" s="22" customFormat="1" x14ac:dyDescent="0.2">
      <c r="A19" s="19"/>
      <c r="B19" s="16"/>
      <c r="C19" s="35"/>
      <c r="D19" s="18"/>
    </row>
    <row r="20" spans="1:4" s="22" customFormat="1" x14ac:dyDescent="0.2">
      <c r="A20" s="19"/>
      <c r="B20" s="16"/>
      <c r="C20" s="35"/>
      <c r="D20" s="18"/>
    </row>
    <row r="21" spans="1:4" s="22" customFormat="1" x14ac:dyDescent="0.2">
      <c r="A21" s="19"/>
      <c r="B21" s="16"/>
      <c r="C21" s="35"/>
      <c r="D21" s="25"/>
    </row>
    <row r="22" spans="1:4" s="22" customFormat="1" ht="28.5" customHeight="1" x14ac:dyDescent="0.2">
      <c r="A22" s="19"/>
      <c r="B22" s="43" t="str">
        <f>'300'!B18</f>
        <v>Abweichungsbegründungen gegenüber Budget 2022 bzw. Rechnung 2021:</v>
      </c>
      <c r="C22" s="27"/>
      <c r="D22" s="25"/>
    </row>
    <row r="23" spans="1:4" s="22" customFormat="1" x14ac:dyDescent="0.2">
      <c r="A23" s="19"/>
      <c r="B23" s="140"/>
      <c r="C23" s="141"/>
      <c r="D23" s="25"/>
    </row>
    <row r="24" spans="1:4" s="22" customFormat="1" x14ac:dyDescent="0.2">
      <c r="A24" s="19"/>
      <c r="B24" s="42"/>
      <c r="C24" s="27"/>
      <c r="D24" s="25"/>
    </row>
    <row r="25" spans="1:4" s="22" customFormat="1" x14ac:dyDescent="0.2">
      <c r="A25" s="19"/>
      <c r="B25" s="42"/>
      <c r="C25" s="27"/>
      <c r="D25" s="25"/>
    </row>
    <row r="26" spans="1:4" s="22" customFormat="1" x14ac:dyDescent="0.2">
      <c r="A26" s="19"/>
      <c r="B26" s="42"/>
      <c r="C26" s="27"/>
      <c r="D26" s="25"/>
    </row>
    <row r="27" spans="1:4" s="22" customFormat="1" x14ac:dyDescent="0.2">
      <c r="A27" s="19"/>
      <c r="B27" s="42"/>
      <c r="C27" s="27"/>
      <c r="D27" s="25"/>
    </row>
    <row r="28" spans="1:4" s="22" customFormat="1" x14ac:dyDescent="0.2">
      <c r="A28" s="19"/>
      <c r="B28" s="42"/>
      <c r="C28" s="27"/>
      <c r="D28" s="25"/>
    </row>
    <row r="29" spans="1:4" s="22" customFormat="1" x14ac:dyDescent="0.2">
      <c r="A29" s="19"/>
      <c r="B29" s="42"/>
      <c r="C29" s="27"/>
      <c r="D29" s="25"/>
    </row>
    <row r="30" spans="1:4" s="22" customFormat="1" x14ac:dyDescent="0.2">
      <c r="A30" s="19"/>
      <c r="B30" s="42"/>
      <c r="C30" s="27"/>
      <c r="D30" s="25"/>
    </row>
    <row r="31" spans="1:4" s="22" customFormat="1" x14ac:dyDescent="0.2">
      <c r="A31" s="19"/>
      <c r="B31" s="42"/>
      <c r="C31" s="27"/>
      <c r="D31" s="25"/>
    </row>
    <row r="32" spans="1:4" s="22" customFormat="1" x14ac:dyDescent="0.2">
      <c r="A32" s="19"/>
      <c r="B32" s="42"/>
      <c r="C32" s="27"/>
      <c r="D32" s="25"/>
    </row>
    <row r="33" spans="1:4" s="22" customFormat="1" x14ac:dyDescent="0.2">
      <c r="A33" s="19"/>
      <c r="B33" s="42"/>
      <c r="C33" s="27"/>
      <c r="D33" s="25"/>
    </row>
    <row r="34" spans="1:4" x14ac:dyDescent="0.2">
      <c r="A34" s="15"/>
      <c r="B34" s="16"/>
      <c r="C34" s="38"/>
      <c r="D34" s="25"/>
    </row>
    <row r="35" spans="1:4" x14ac:dyDescent="0.2">
      <c r="A35" s="15"/>
      <c r="B35" s="16"/>
      <c r="C35" s="38"/>
      <c r="D35" s="25"/>
    </row>
    <row r="36" spans="1:4" x14ac:dyDescent="0.2">
      <c r="A36" s="15"/>
      <c r="B36" s="16"/>
      <c r="C36" s="38"/>
      <c r="D36" s="25"/>
    </row>
    <row r="37" spans="1:4" x14ac:dyDescent="0.2">
      <c r="A37" s="15"/>
      <c r="B37" s="16"/>
      <c r="C37" s="24"/>
      <c r="D37" s="25"/>
    </row>
    <row r="38" spans="1:4" x14ac:dyDescent="0.2">
      <c r="A38" s="15"/>
      <c r="B38" s="16"/>
      <c r="C38" s="24"/>
      <c r="D38" s="25"/>
    </row>
    <row r="39" spans="1:4" x14ac:dyDescent="0.2">
      <c r="A39" s="15"/>
      <c r="B39" s="16"/>
      <c r="C39" s="24"/>
      <c r="D39" s="25"/>
    </row>
    <row r="40" spans="1:4" x14ac:dyDescent="0.2">
      <c r="A40" s="15"/>
      <c r="B40" s="16"/>
      <c r="C40" s="24"/>
      <c r="D40" s="25"/>
    </row>
    <row r="41" spans="1:4" x14ac:dyDescent="0.2">
      <c r="A41" s="15"/>
      <c r="B41" s="16"/>
      <c r="C41" s="24"/>
      <c r="D41" s="25"/>
    </row>
    <row r="42" spans="1:4" x14ac:dyDescent="0.2">
      <c r="A42" s="15"/>
      <c r="B42" s="16"/>
      <c r="C42" s="24"/>
      <c r="D42" s="25"/>
    </row>
    <row r="43" spans="1:4" x14ac:dyDescent="0.2">
      <c r="A43" s="15"/>
      <c r="B43" s="16"/>
      <c r="C43" s="24"/>
      <c r="D43" s="25"/>
    </row>
    <row r="44" spans="1:4" x14ac:dyDescent="0.2">
      <c r="A44" s="15"/>
      <c r="B44" s="16"/>
      <c r="C44" s="24"/>
      <c r="D44" s="25"/>
    </row>
    <row r="45" spans="1:4" x14ac:dyDescent="0.2">
      <c r="A45" s="15"/>
      <c r="B45" s="16"/>
      <c r="C45" s="24"/>
      <c r="D45" s="25"/>
    </row>
    <row r="46" spans="1:4" x14ac:dyDescent="0.2">
      <c r="A46" s="15"/>
      <c r="B46" s="16"/>
      <c r="C46" s="24"/>
      <c r="D46" s="25"/>
    </row>
    <row r="47" spans="1:4" x14ac:dyDescent="0.2">
      <c r="A47" s="28"/>
      <c r="B47" s="29"/>
      <c r="C47" s="39"/>
      <c r="D47" s="26"/>
    </row>
  </sheetData>
  <mergeCells count="2">
    <mergeCell ref="A2:D2"/>
    <mergeCell ref="B23:C23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>
      <selection activeCell="A7" sqref="A7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400</v>
      </c>
      <c r="B7" s="20" t="s">
        <v>27</v>
      </c>
      <c r="C7" s="21"/>
      <c r="D7" s="18">
        <f>SUM(D8:D46)</f>
        <v>0</v>
      </c>
    </row>
    <row r="8" spans="1:4" s="22" customFormat="1" x14ac:dyDescent="0.2">
      <c r="A8" s="19"/>
      <c r="B8" s="16"/>
      <c r="C8" s="21"/>
      <c r="D8" s="18"/>
    </row>
    <row r="9" spans="1:4" s="22" customFormat="1" x14ac:dyDescent="0.2">
      <c r="A9" s="15"/>
      <c r="B9" s="118"/>
      <c r="C9" s="32"/>
      <c r="D9" s="18"/>
    </row>
    <row r="10" spans="1:4" s="22" customFormat="1" x14ac:dyDescent="0.2">
      <c r="A10" s="15"/>
      <c r="B10" s="4"/>
      <c r="D10" s="25"/>
    </row>
    <row r="11" spans="1:4" s="22" customFormat="1" x14ac:dyDescent="0.2">
      <c r="A11" s="19"/>
      <c r="B11" s="119"/>
      <c r="D11" s="25"/>
    </row>
    <row r="12" spans="1:4" x14ac:dyDescent="0.2">
      <c r="A12" s="15"/>
      <c r="B12" s="119"/>
      <c r="D12" s="25"/>
    </row>
    <row r="13" spans="1:4" s="22" customFormat="1" x14ac:dyDescent="0.2">
      <c r="A13" s="19"/>
      <c r="B13" s="119"/>
      <c r="D13" s="18"/>
    </row>
    <row r="14" spans="1:4" s="22" customFormat="1" x14ac:dyDescent="0.2">
      <c r="A14" s="19"/>
      <c r="B14" s="119"/>
      <c r="D14" s="25"/>
    </row>
    <row r="15" spans="1:4" s="22" customFormat="1" x14ac:dyDescent="0.2">
      <c r="A15" s="19"/>
      <c r="B15" s="119"/>
      <c r="D15" s="25"/>
    </row>
    <row r="16" spans="1:4" s="22" customFormat="1" x14ac:dyDescent="0.2">
      <c r="A16" s="19"/>
      <c r="B16" s="118"/>
      <c r="C16" s="35"/>
      <c r="D16" s="25"/>
    </row>
    <row r="17" spans="1:4" s="22" customFormat="1" x14ac:dyDescent="0.2">
      <c r="A17" s="19"/>
      <c r="B17" s="118"/>
      <c r="C17" s="35"/>
      <c r="D17" s="25"/>
    </row>
    <row r="18" spans="1:4" s="22" customFormat="1" x14ac:dyDescent="0.2">
      <c r="A18" s="19"/>
      <c r="B18" s="16"/>
      <c r="C18" s="35"/>
      <c r="D18" s="25"/>
    </row>
    <row r="19" spans="1:4" s="22" customFormat="1" x14ac:dyDescent="0.2">
      <c r="A19" s="19"/>
      <c r="B19" s="16"/>
      <c r="C19" s="35"/>
      <c r="D19" s="25"/>
    </row>
    <row r="20" spans="1:4" s="22" customFormat="1" x14ac:dyDescent="0.2">
      <c r="A20" s="19"/>
      <c r="B20" s="16"/>
      <c r="C20" s="35"/>
      <c r="D20" s="25"/>
    </row>
    <row r="21" spans="1:4" s="22" customFormat="1" x14ac:dyDescent="0.2">
      <c r="A21" s="19"/>
      <c r="B21" s="16"/>
      <c r="C21" s="35"/>
      <c r="D21" s="25"/>
    </row>
    <row r="22" spans="1:4" s="22" customFormat="1" ht="28.5" customHeight="1" x14ac:dyDescent="0.2">
      <c r="A22" s="19"/>
      <c r="B22" s="43" t="str">
        <f>'300'!B18</f>
        <v>Abweichungsbegründungen gegenüber Budget 2022 bzw. Rechnung 2021:</v>
      </c>
      <c r="C22" s="27"/>
      <c r="D22" s="25"/>
    </row>
    <row r="23" spans="1:4" s="22" customFormat="1" x14ac:dyDescent="0.2">
      <c r="A23" s="19"/>
      <c r="B23" s="140"/>
      <c r="C23" s="141"/>
      <c r="D23" s="25"/>
    </row>
    <row r="24" spans="1:4" s="22" customFormat="1" x14ac:dyDescent="0.2">
      <c r="A24" s="19"/>
      <c r="B24" s="42"/>
      <c r="C24" s="27"/>
      <c r="D24" s="25"/>
    </row>
    <row r="25" spans="1:4" s="22" customFormat="1" x14ac:dyDescent="0.2">
      <c r="A25" s="19"/>
      <c r="B25" s="42"/>
      <c r="C25" s="27"/>
      <c r="D25" s="25"/>
    </row>
    <row r="26" spans="1:4" s="22" customFormat="1" x14ac:dyDescent="0.2">
      <c r="A26" s="19"/>
      <c r="B26" s="42"/>
      <c r="C26" s="27"/>
      <c r="D26" s="25"/>
    </row>
    <row r="27" spans="1:4" s="22" customFormat="1" x14ac:dyDescent="0.2">
      <c r="A27" s="19"/>
      <c r="B27" s="42"/>
      <c r="C27" s="27"/>
      <c r="D27" s="25"/>
    </row>
    <row r="28" spans="1:4" s="22" customFormat="1" x14ac:dyDescent="0.2">
      <c r="A28" s="19"/>
      <c r="B28" s="42"/>
      <c r="C28" s="27"/>
      <c r="D28" s="25"/>
    </row>
    <row r="29" spans="1:4" s="22" customFormat="1" x14ac:dyDescent="0.2">
      <c r="A29" s="19"/>
      <c r="B29" s="42"/>
      <c r="C29" s="27"/>
      <c r="D29" s="25"/>
    </row>
    <row r="30" spans="1:4" s="22" customFormat="1" x14ac:dyDescent="0.2">
      <c r="A30" s="19"/>
      <c r="B30" s="42"/>
      <c r="C30" s="27"/>
      <c r="D30" s="25"/>
    </row>
    <row r="31" spans="1:4" s="22" customFormat="1" x14ac:dyDescent="0.2">
      <c r="A31" s="19"/>
      <c r="B31" s="42"/>
      <c r="C31" s="27"/>
      <c r="D31" s="25"/>
    </row>
    <row r="32" spans="1:4" s="22" customFormat="1" x14ac:dyDescent="0.2">
      <c r="A32" s="19"/>
      <c r="B32" s="42"/>
      <c r="C32" s="27"/>
      <c r="D32" s="25"/>
    </row>
    <row r="33" spans="1:4" s="22" customFormat="1" x14ac:dyDescent="0.2">
      <c r="A33" s="19"/>
      <c r="B33" s="42"/>
      <c r="C33" s="27"/>
      <c r="D33" s="25"/>
    </row>
    <row r="34" spans="1:4" x14ac:dyDescent="0.2">
      <c r="A34" s="15"/>
      <c r="B34" s="16"/>
      <c r="C34" s="38"/>
      <c r="D34" s="25"/>
    </row>
    <row r="35" spans="1:4" x14ac:dyDescent="0.2">
      <c r="A35" s="15"/>
      <c r="B35" s="16"/>
      <c r="C35" s="38"/>
      <c r="D35" s="25"/>
    </row>
    <row r="36" spans="1:4" x14ac:dyDescent="0.2">
      <c r="A36" s="15"/>
      <c r="B36" s="16"/>
      <c r="C36" s="38"/>
      <c r="D36" s="25"/>
    </row>
    <row r="37" spans="1:4" x14ac:dyDescent="0.2">
      <c r="A37" s="15"/>
      <c r="B37" s="16"/>
      <c r="C37" s="24"/>
      <c r="D37" s="25"/>
    </row>
    <row r="38" spans="1:4" x14ac:dyDescent="0.2">
      <c r="A38" s="15"/>
      <c r="B38" s="16"/>
      <c r="C38" s="24"/>
      <c r="D38" s="25"/>
    </row>
    <row r="39" spans="1:4" x14ac:dyDescent="0.2">
      <c r="A39" s="15"/>
      <c r="B39" s="16"/>
      <c r="C39" s="24"/>
      <c r="D39" s="25"/>
    </row>
    <row r="40" spans="1:4" x14ac:dyDescent="0.2">
      <c r="A40" s="15"/>
      <c r="B40" s="16"/>
      <c r="C40" s="24"/>
      <c r="D40" s="25"/>
    </row>
    <row r="41" spans="1:4" x14ac:dyDescent="0.2">
      <c r="A41" s="15"/>
      <c r="B41" s="16"/>
      <c r="C41" s="24"/>
      <c r="D41" s="25"/>
    </row>
    <row r="42" spans="1:4" x14ac:dyDescent="0.2">
      <c r="A42" s="15"/>
      <c r="B42" s="16"/>
      <c r="C42" s="24"/>
      <c r="D42" s="25"/>
    </row>
    <row r="43" spans="1:4" x14ac:dyDescent="0.2">
      <c r="A43" s="15"/>
      <c r="B43" s="16"/>
      <c r="C43" s="24"/>
      <c r="D43" s="25"/>
    </row>
    <row r="44" spans="1:4" x14ac:dyDescent="0.2">
      <c r="A44" s="15"/>
      <c r="B44" s="16"/>
      <c r="C44" s="24"/>
      <c r="D44" s="25"/>
    </row>
    <row r="45" spans="1:4" x14ac:dyDescent="0.2">
      <c r="A45" s="15"/>
      <c r="B45" s="16"/>
      <c r="C45" s="24"/>
      <c r="D45" s="25"/>
    </row>
    <row r="46" spans="1:4" x14ac:dyDescent="0.2">
      <c r="A46" s="15"/>
      <c r="B46" s="16"/>
      <c r="C46" s="24"/>
      <c r="D46" s="25"/>
    </row>
    <row r="47" spans="1:4" x14ac:dyDescent="0.2">
      <c r="A47" s="28"/>
      <c r="B47" s="29"/>
      <c r="C47" s="39"/>
      <c r="D47" s="26"/>
    </row>
  </sheetData>
  <mergeCells count="2">
    <mergeCell ref="A2:D2"/>
    <mergeCell ref="B23:C23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>
      <selection activeCell="A7" sqref="A7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410</v>
      </c>
      <c r="B7" s="20" t="s">
        <v>28</v>
      </c>
      <c r="C7" s="21"/>
      <c r="D7" s="18">
        <f>SUM(D8:D45)</f>
        <v>0</v>
      </c>
    </row>
    <row r="8" spans="1:4" s="22" customFormat="1" x14ac:dyDescent="0.2">
      <c r="A8" s="19"/>
      <c r="B8" s="16"/>
      <c r="C8" s="21"/>
      <c r="D8" s="18"/>
    </row>
    <row r="9" spans="1:4" s="22" customFormat="1" x14ac:dyDescent="0.2">
      <c r="A9" s="15"/>
      <c r="B9" s="118"/>
      <c r="C9" s="32"/>
      <c r="D9" s="18"/>
    </row>
    <row r="10" spans="1:4" s="22" customFormat="1" x14ac:dyDescent="0.2">
      <c r="A10" s="15"/>
      <c r="B10" s="4"/>
      <c r="D10" s="18"/>
    </row>
    <row r="11" spans="1:4" s="22" customFormat="1" x14ac:dyDescent="0.2">
      <c r="A11" s="19"/>
      <c r="B11" s="119"/>
      <c r="D11" s="18"/>
    </row>
    <row r="12" spans="1:4" x14ac:dyDescent="0.2">
      <c r="A12" s="15"/>
      <c r="B12" s="119"/>
      <c r="D12" s="18"/>
    </row>
    <row r="13" spans="1:4" s="22" customFormat="1" x14ac:dyDescent="0.2">
      <c r="A13" s="19"/>
      <c r="B13" s="119"/>
      <c r="D13" s="18"/>
    </row>
    <row r="14" spans="1:4" s="22" customFormat="1" x14ac:dyDescent="0.2">
      <c r="A14" s="19"/>
      <c r="B14" s="119"/>
      <c r="D14" s="18"/>
    </row>
    <row r="15" spans="1:4" s="22" customFormat="1" x14ac:dyDescent="0.2">
      <c r="A15" s="19"/>
      <c r="B15" s="119"/>
      <c r="D15" s="18"/>
    </row>
    <row r="16" spans="1:4" s="22" customFormat="1" x14ac:dyDescent="0.2">
      <c r="A16" s="19"/>
      <c r="B16" s="118"/>
      <c r="C16" s="35"/>
      <c r="D16" s="18"/>
    </row>
    <row r="17" spans="1:4" s="22" customFormat="1" x14ac:dyDescent="0.2">
      <c r="A17" s="19"/>
      <c r="B17" s="118"/>
      <c r="C17" s="35"/>
      <c r="D17" s="18"/>
    </row>
    <row r="18" spans="1:4" s="22" customFormat="1" x14ac:dyDescent="0.2">
      <c r="A18" s="19"/>
      <c r="B18" s="16"/>
      <c r="C18" s="35"/>
      <c r="D18" s="18"/>
    </row>
    <row r="19" spans="1:4" s="22" customFormat="1" x14ac:dyDescent="0.2">
      <c r="A19" s="19"/>
      <c r="B19" s="16"/>
      <c r="C19" s="35"/>
      <c r="D19" s="18"/>
    </row>
    <row r="20" spans="1:4" s="22" customFormat="1" x14ac:dyDescent="0.2">
      <c r="A20" s="19"/>
      <c r="B20" s="16"/>
      <c r="C20" s="35"/>
      <c r="D20" s="18"/>
    </row>
    <row r="21" spans="1:4" s="22" customFormat="1" x14ac:dyDescent="0.2">
      <c r="A21" s="19"/>
      <c r="B21" s="16"/>
      <c r="C21" s="35"/>
      <c r="D21" s="18"/>
    </row>
    <row r="22" spans="1:4" s="22" customFormat="1" ht="28.5" customHeight="1" x14ac:dyDescent="0.2">
      <c r="A22" s="19"/>
      <c r="B22" s="43" t="str">
        <f>'300'!B18</f>
        <v>Abweichungsbegründungen gegenüber Budget 2022 bzw. Rechnung 2021:</v>
      </c>
      <c r="C22" s="27"/>
      <c r="D22" s="18"/>
    </row>
    <row r="23" spans="1:4" s="22" customFormat="1" x14ac:dyDescent="0.2">
      <c r="A23" s="19"/>
      <c r="B23" s="140"/>
      <c r="C23" s="141"/>
      <c r="D23" s="18"/>
    </row>
    <row r="24" spans="1:4" s="22" customFormat="1" x14ac:dyDescent="0.2">
      <c r="A24" s="19"/>
      <c r="B24" s="42"/>
      <c r="C24" s="27"/>
      <c r="D24" s="18"/>
    </row>
    <row r="25" spans="1:4" s="22" customFormat="1" x14ac:dyDescent="0.2">
      <c r="A25" s="19"/>
      <c r="B25" s="42"/>
      <c r="C25" s="27"/>
      <c r="D25" s="18"/>
    </row>
    <row r="26" spans="1:4" s="22" customFormat="1" x14ac:dyDescent="0.2">
      <c r="A26" s="19"/>
      <c r="B26" s="42"/>
      <c r="C26" s="27"/>
      <c r="D26" s="18"/>
    </row>
    <row r="27" spans="1:4" s="22" customFormat="1" x14ac:dyDescent="0.2">
      <c r="A27" s="19"/>
      <c r="B27" s="42"/>
      <c r="C27" s="27"/>
      <c r="D27" s="18"/>
    </row>
    <row r="28" spans="1:4" s="22" customFormat="1" x14ac:dyDescent="0.2">
      <c r="A28" s="19"/>
      <c r="B28" s="42"/>
      <c r="C28" s="27"/>
      <c r="D28" s="18"/>
    </row>
    <row r="29" spans="1:4" s="22" customFormat="1" x14ac:dyDescent="0.2">
      <c r="A29" s="19"/>
      <c r="B29" s="42"/>
      <c r="C29" s="27"/>
      <c r="D29" s="18"/>
    </row>
    <row r="30" spans="1:4" s="22" customFormat="1" x14ac:dyDescent="0.2">
      <c r="A30" s="19"/>
      <c r="B30" s="42"/>
      <c r="C30" s="27"/>
      <c r="D30" s="18"/>
    </row>
    <row r="31" spans="1:4" s="22" customFormat="1" x14ac:dyDescent="0.2">
      <c r="A31" s="19"/>
      <c r="B31" s="42"/>
      <c r="C31" s="27"/>
      <c r="D31" s="18"/>
    </row>
    <row r="32" spans="1:4" s="22" customFormat="1" x14ac:dyDescent="0.2">
      <c r="A32" s="19"/>
      <c r="B32" s="42"/>
      <c r="C32" s="27"/>
      <c r="D32" s="18"/>
    </row>
    <row r="33" spans="1:4" s="22" customFormat="1" x14ac:dyDescent="0.2">
      <c r="A33" s="19"/>
      <c r="B33" s="42"/>
      <c r="C33" s="27"/>
      <c r="D33" s="18"/>
    </row>
    <row r="34" spans="1:4" x14ac:dyDescent="0.2">
      <c r="A34" s="15"/>
      <c r="B34" s="16"/>
      <c r="C34" s="38"/>
      <c r="D34" s="18"/>
    </row>
    <row r="35" spans="1:4" x14ac:dyDescent="0.2">
      <c r="A35" s="15"/>
      <c r="B35" s="16"/>
      <c r="C35" s="38"/>
      <c r="D35" s="18"/>
    </row>
    <row r="36" spans="1:4" x14ac:dyDescent="0.2">
      <c r="A36" s="15"/>
      <c r="B36" s="16"/>
      <c r="C36" s="38"/>
      <c r="D36" s="18"/>
    </row>
    <row r="37" spans="1:4" x14ac:dyDescent="0.2">
      <c r="A37" s="15"/>
      <c r="B37" s="16"/>
      <c r="C37" s="24"/>
      <c r="D37" s="18"/>
    </row>
    <row r="38" spans="1:4" x14ac:dyDescent="0.2">
      <c r="A38" s="15"/>
      <c r="B38" s="16"/>
      <c r="C38" s="24"/>
      <c r="D38" s="18"/>
    </row>
    <row r="39" spans="1:4" x14ac:dyDescent="0.2">
      <c r="A39" s="15"/>
      <c r="B39" s="16"/>
      <c r="C39" s="24"/>
      <c r="D39" s="18"/>
    </row>
    <row r="40" spans="1:4" x14ac:dyDescent="0.2">
      <c r="A40" s="15"/>
      <c r="B40" s="16"/>
      <c r="C40" s="24"/>
      <c r="D40" s="18"/>
    </row>
    <row r="41" spans="1:4" x14ac:dyDescent="0.2">
      <c r="A41" s="15"/>
      <c r="B41" s="16"/>
      <c r="C41" s="24"/>
      <c r="D41" s="18"/>
    </row>
    <row r="42" spans="1:4" x14ac:dyDescent="0.2">
      <c r="A42" s="15"/>
      <c r="B42" s="16"/>
      <c r="C42" s="24"/>
      <c r="D42" s="18"/>
    </row>
    <row r="43" spans="1:4" x14ac:dyDescent="0.2">
      <c r="A43" s="15"/>
      <c r="B43" s="16"/>
      <c r="C43" s="24"/>
      <c r="D43" s="18"/>
    </row>
    <row r="44" spans="1:4" x14ac:dyDescent="0.2">
      <c r="A44" s="15"/>
      <c r="B44" s="16"/>
      <c r="C44" s="24"/>
      <c r="D44" s="18"/>
    </row>
    <row r="45" spans="1:4" x14ac:dyDescent="0.2">
      <c r="A45" s="15"/>
      <c r="B45" s="16"/>
      <c r="C45" s="24"/>
      <c r="D45" s="18"/>
    </row>
    <row r="46" spans="1:4" x14ac:dyDescent="0.2">
      <c r="A46" s="15"/>
      <c r="B46" s="16"/>
      <c r="C46" s="24"/>
      <c r="D46" s="18"/>
    </row>
    <row r="47" spans="1:4" x14ac:dyDescent="0.2">
      <c r="A47" s="28"/>
      <c r="B47" s="29"/>
      <c r="C47" s="39"/>
      <c r="D47" s="121"/>
    </row>
  </sheetData>
  <mergeCells count="2">
    <mergeCell ref="A2:D2"/>
    <mergeCell ref="B23:C23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>
      <selection activeCell="B15" sqref="B15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420</v>
      </c>
      <c r="B7" s="20" t="s">
        <v>29</v>
      </c>
      <c r="C7" s="21"/>
      <c r="D7" s="18">
        <f>SUM(D8:D45)</f>
        <v>0</v>
      </c>
    </row>
    <row r="8" spans="1:4" s="22" customFormat="1" x14ac:dyDescent="0.2">
      <c r="A8" s="19"/>
      <c r="B8" s="20"/>
      <c r="C8" s="21"/>
      <c r="D8" s="18"/>
    </row>
    <row r="9" spans="1:4" s="22" customFormat="1" x14ac:dyDescent="0.2">
      <c r="A9" s="15"/>
      <c r="B9" s="23" t="s">
        <v>30</v>
      </c>
      <c r="C9" s="41"/>
      <c r="D9" s="18"/>
    </row>
    <row r="10" spans="1:4" s="22" customFormat="1" x14ac:dyDescent="0.2">
      <c r="A10" s="15"/>
      <c r="B10" s="4"/>
      <c r="D10" s="18"/>
    </row>
    <row r="11" spans="1:4" s="22" customFormat="1" x14ac:dyDescent="0.2">
      <c r="A11" s="19"/>
      <c r="B11" s="44" t="s">
        <v>31</v>
      </c>
      <c r="D11" s="18"/>
    </row>
    <row r="12" spans="1:4" x14ac:dyDescent="0.2">
      <c r="A12" s="15"/>
      <c r="D12" s="18"/>
    </row>
    <row r="13" spans="1:4" s="22" customFormat="1" x14ac:dyDescent="0.2">
      <c r="A13" s="19"/>
      <c r="B13" s="44" t="s">
        <v>32</v>
      </c>
      <c r="D13" s="18"/>
    </row>
    <row r="14" spans="1:4" s="22" customFormat="1" x14ac:dyDescent="0.2">
      <c r="A14" s="19"/>
      <c r="B14" s="4"/>
      <c r="D14" s="18"/>
    </row>
    <row r="15" spans="1:4" s="22" customFormat="1" x14ac:dyDescent="0.2">
      <c r="A15" s="19"/>
      <c r="B15" s="44" t="s">
        <v>33</v>
      </c>
      <c r="D15" s="18"/>
    </row>
    <row r="16" spans="1:4" s="22" customFormat="1" x14ac:dyDescent="0.2">
      <c r="A16" s="19"/>
      <c r="B16" s="16"/>
      <c r="C16" s="35"/>
      <c r="D16" s="18"/>
    </row>
    <row r="17" spans="1:4" s="22" customFormat="1" x14ac:dyDescent="0.2">
      <c r="A17" s="19"/>
      <c r="B17" s="16"/>
      <c r="C17" s="35"/>
      <c r="D17" s="18"/>
    </row>
    <row r="18" spans="1:4" s="22" customFormat="1" x14ac:dyDescent="0.2">
      <c r="A18" s="19"/>
      <c r="B18" s="16"/>
      <c r="C18" s="35"/>
      <c r="D18" s="18"/>
    </row>
    <row r="19" spans="1:4" s="22" customFormat="1" x14ac:dyDescent="0.2">
      <c r="A19" s="19"/>
      <c r="B19" s="16"/>
      <c r="C19" s="35"/>
      <c r="D19" s="18"/>
    </row>
    <row r="20" spans="1:4" s="22" customFormat="1" x14ac:dyDescent="0.2">
      <c r="A20" s="19"/>
      <c r="B20" s="16"/>
      <c r="C20" s="35"/>
      <c r="D20" s="18"/>
    </row>
    <row r="21" spans="1:4" s="22" customFormat="1" x14ac:dyDescent="0.2">
      <c r="A21" s="19"/>
      <c r="B21" s="16"/>
      <c r="C21" s="35"/>
      <c r="D21" s="18"/>
    </row>
    <row r="22" spans="1:4" s="22" customFormat="1" ht="28.5" customHeight="1" x14ac:dyDescent="0.2">
      <c r="A22" s="19"/>
      <c r="B22" s="43" t="str">
        <f>'300'!B18</f>
        <v>Abweichungsbegründungen gegenüber Budget 2022 bzw. Rechnung 2021:</v>
      </c>
      <c r="C22" s="27"/>
      <c r="D22" s="25"/>
    </row>
    <row r="23" spans="1:4" s="22" customFormat="1" x14ac:dyDescent="0.2">
      <c r="A23" s="19"/>
      <c r="B23" s="140"/>
      <c r="C23" s="141"/>
      <c r="D23" s="25"/>
    </row>
    <row r="24" spans="1:4" s="22" customFormat="1" x14ac:dyDescent="0.2">
      <c r="A24" s="19"/>
      <c r="B24" s="42"/>
      <c r="C24" s="27"/>
      <c r="D24" s="25"/>
    </row>
    <row r="25" spans="1:4" s="22" customFormat="1" x14ac:dyDescent="0.2">
      <c r="A25" s="19"/>
      <c r="B25" s="42"/>
      <c r="C25" s="27"/>
      <c r="D25" s="25"/>
    </row>
    <row r="26" spans="1:4" s="22" customFormat="1" x14ac:dyDescent="0.2">
      <c r="A26" s="19"/>
      <c r="B26" s="42"/>
      <c r="C26" s="27"/>
      <c r="D26" s="25"/>
    </row>
    <row r="27" spans="1:4" s="22" customFormat="1" x14ac:dyDescent="0.2">
      <c r="A27" s="19"/>
      <c r="B27" s="42"/>
      <c r="C27" s="27"/>
      <c r="D27" s="25"/>
    </row>
    <row r="28" spans="1:4" s="22" customFormat="1" x14ac:dyDescent="0.2">
      <c r="A28" s="19"/>
      <c r="B28" s="42"/>
      <c r="C28" s="27"/>
      <c r="D28" s="25"/>
    </row>
    <row r="29" spans="1:4" s="22" customFormat="1" x14ac:dyDescent="0.2">
      <c r="A29" s="19"/>
      <c r="B29" s="42"/>
      <c r="C29" s="27"/>
      <c r="D29" s="25"/>
    </row>
    <row r="30" spans="1:4" s="22" customFormat="1" x14ac:dyDescent="0.2">
      <c r="A30" s="19"/>
      <c r="B30" s="42"/>
      <c r="C30" s="27"/>
      <c r="D30" s="25"/>
    </row>
    <row r="31" spans="1:4" s="22" customFormat="1" x14ac:dyDescent="0.2">
      <c r="A31" s="19"/>
      <c r="B31" s="42"/>
      <c r="C31" s="27"/>
      <c r="D31" s="25"/>
    </row>
    <row r="32" spans="1:4" s="22" customFormat="1" x14ac:dyDescent="0.2">
      <c r="A32" s="19"/>
      <c r="B32" s="42"/>
      <c r="C32" s="27"/>
      <c r="D32" s="25"/>
    </row>
    <row r="33" spans="1:4" s="22" customFormat="1" x14ac:dyDescent="0.2">
      <c r="A33" s="19"/>
      <c r="B33" s="42"/>
      <c r="C33" s="27"/>
      <c r="D33" s="25"/>
    </row>
    <row r="34" spans="1:4" x14ac:dyDescent="0.2">
      <c r="A34" s="15"/>
      <c r="B34" s="42"/>
      <c r="C34" s="27"/>
      <c r="D34" s="25"/>
    </row>
    <row r="35" spans="1:4" x14ac:dyDescent="0.2">
      <c r="A35" s="15"/>
      <c r="B35" s="42"/>
      <c r="C35" s="27"/>
      <c r="D35" s="25"/>
    </row>
    <row r="36" spans="1:4" x14ac:dyDescent="0.2">
      <c r="A36" s="15"/>
      <c r="B36" s="42"/>
      <c r="C36" s="27"/>
      <c r="D36" s="25"/>
    </row>
    <row r="37" spans="1:4" x14ac:dyDescent="0.2">
      <c r="A37" s="15"/>
      <c r="B37" s="16"/>
      <c r="C37" s="24"/>
      <c r="D37" s="25"/>
    </row>
    <row r="38" spans="1:4" x14ac:dyDescent="0.2">
      <c r="A38" s="15"/>
      <c r="B38" s="16"/>
      <c r="C38" s="24"/>
      <c r="D38" s="25"/>
    </row>
    <row r="39" spans="1:4" x14ac:dyDescent="0.2">
      <c r="A39" s="15"/>
      <c r="B39" s="16"/>
      <c r="C39" s="24"/>
      <c r="D39" s="25"/>
    </row>
    <row r="40" spans="1:4" x14ac:dyDescent="0.2">
      <c r="A40" s="15"/>
      <c r="B40" s="16"/>
      <c r="C40" s="24"/>
      <c r="D40" s="25"/>
    </row>
    <row r="41" spans="1:4" x14ac:dyDescent="0.2">
      <c r="A41" s="15"/>
      <c r="B41" s="16"/>
      <c r="C41" s="24"/>
      <c r="D41" s="25"/>
    </row>
    <row r="42" spans="1:4" x14ac:dyDescent="0.2">
      <c r="A42" s="15"/>
      <c r="B42" s="16"/>
      <c r="C42" s="24"/>
      <c r="D42" s="25"/>
    </row>
    <row r="43" spans="1:4" x14ac:dyDescent="0.2">
      <c r="A43" s="15"/>
      <c r="B43" s="16"/>
      <c r="C43" s="24"/>
      <c r="D43" s="25"/>
    </row>
    <row r="44" spans="1:4" x14ac:dyDescent="0.2">
      <c r="A44" s="15"/>
      <c r="B44" s="16"/>
      <c r="C44" s="24"/>
      <c r="D44" s="25"/>
    </row>
    <row r="45" spans="1:4" x14ac:dyDescent="0.2">
      <c r="A45" s="15"/>
      <c r="B45" s="16"/>
      <c r="C45" s="24"/>
      <c r="D45" s="25"/>
    </row>
    <row r="46" spans="1:4" x14ac:dyDescent="0.2">
      <c r="A46" s="15"/>
      <c r="B46" s="16"/>
      <c r="C46" s="24"/>
      <c r="D46" s="25"/>
    </row>
    <row r="47" spans="1:4" x14ac:dyDescent="0.2">
      <c r="A47" s="28"/>
      <c r="B47" s="29"/>
      <c r="C47" s="39"/>
      <c r="D47" s="26"/>
    </row>
  </sheetData>
  <mergeCells count="2">
    <mergeCell ref="A2:D2"/>
    <mergeCell ref="B23:C23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>
      <selection activeCell="F63" sqref="F63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43</v>
      </c>
      <c r="B7" s="20" t="s">
        <v>34</v>
      </c>
      <c r="C7" s="21"/>
      <c r="D7" s="18">
        <f>SUM(D8:D45)</f>
        <v>0</v>
      </c>
    </row>
    <row r="8" spans="1:4" s="22" customFormat="1" x14ac:dyDescent="0.2">
      <c r="A8" s="19"/>
      <c r="B8" s="20"/>
      <c r="C8" s="21"/>
      <c r="D8" s="18"/>
    </row>
    <row r="9" spans="1:4" s="22" customFormat="1" x14ac:dyDescent="0.2">
      <c r="A9" s="15"/>
      <c r="B9" s="23" t="s">
        <v>35</v>
      </c>
      <c r="C9" s="41"/>
      <c r="D9" s="18"/>
    </row>
    <row r="10" spans="1:4" s="22" customFormat="1" x14ac:dyDescent="0.2">
      <c r="A10" s="15"/>
      <c r="B10" s="4"/>
      <c r="D10" s="18"/>
    </row>
    <row r="11" spans="1:4" s="22" customFormat="1" x14ac:dyDescent="0.2">
      <c r="A11" s="19"/>
      <c r="B11" s="44" t="s">
        <v>36</v>
      </c>
      <c r="D11" s="18"/>
    </row>
    <row r="12" spans="1:4" x14ac:dyDescent="0.2">
      <c r="A12" s="15"/>
      <c r="D12" s="18"/>
    </row>
    <row r="13" spans="1:4" s="22" customFormat="1" x14ac:dyDescent="0.2">
      <c r="A13" s="19"/>
      <c r="B13" s="44" t="s">
        <v>37</v>
      </c>
      <c r="D13" s="18"/>
    </row>
    <row r="14" spans="1:4" s="22" customFormat="1" x14ac:dyDescent="0.2">
      <c r="A14" s="19"/>
      <c r="B14" s="4"/>
      <c r="D14" s="18"/>
    </row>
    <row r="15" spans="1:4" s="22" customFormat="1" x14ac:dyDescent="0.2">
      <c r="A15" s="19"/>
      <c r="B15" s="44" t="s">
        <v>150</v>
      </c>
      <c r="D15" s="18"/>
    </row>
    <row r="16" spans="1:4" s="22" customFormat="1" x14ac:dyDescent="0.2">
      <c r="A16" s="19"/>
      <c r="B16" s="16"/>
      <c r="C16" s="35"/>
      <c r="D16" s="18"/>
    </row>
    <row r="17" spans="1:4" s="22" customFormat="1" x14ac:dyDescent="0.2">
      <c r="A17" s="19"/>
      <c r="B17" s="44" t="s">
        <v>149</v>
      </c>
      <c r="C17" s="35"/>
      <c r="D17" s="18"/>
    </row>
    <row r="18" spans="1:4" s="22" customFormat="1" x14ac:dyDescent="0.2">
      <c r="A18" s="19"/>
      <c r="B18" s="16"/>
      <c r="C18" s="35"/>
      <c r="D18" s="18"/>
    </row>
    <row r="19" spans="1:4" s="22" customFormat="1" x14ac:dyDescent="0.2">
      <c r="A19" s="19"/>
      <c r="B19" s="16"/>
      <c r="C19" s="35"/>
      <c r="D19" s="18"/>
    </row>
    <row r="20" spans="1:4" s="22" customFormat="1" x14ac:dyDescent="0.2">
      <c r="A20" s="19"/>
      <c r="B20" s="16"/>
      <c r="C20" s="35"/>
      <c r="D20" s="18"/>
    </row>
    <row r="21" spans="1:4" s="22" customFormat="1" x14ac:dyDescent="0.2">
      <c r="A21" s="19"/>
      <c r="B21" s="16"/>
      <c r="C21" s="35"/>
      <c r="D21" s="18"/>
    </row>
    <row r="22" spans="1:4" s="22" customFormat="1" ht="28.5" customHeight="1" x14ac:dyDescent="0.2">
      <c r="A22" s="19"/>
      <c r="B22" s="43" t="str">
        <f>'300'!B18</f>
        <v>Abweichungsbegründungen gegenüber Budget 2022 bzw. Rechnung 2021:</v>
      </c>
      <c r="C22" s="27"/>
      <c r="D22" s="18"/>
    </row>
    <row r="23" spans="1:4" s="22" customFormat="1" x14ac:dyDescent="0.2">
      <c r="A23" s="19"/>
      <c r="B23" s="140"/>
      <c r="C23" s="141"/>
      <c r="D23" s="18"/>
    </row>
    <row r="24" spans="1:4" s="22" customFormat="1" x14ac:dyDescent="0.2">
      <c r="A24" s="19"/>
      <c r="B24" s="42"/>
      <c r="C24" s="27"/>
      <c r="D24" s="18"/>
    </row>
    <row r="25" spans="1:4" s="22" customFormat="1" x14ac:dyDescent="0.2">
      <c r="A25" s="19"/>
      <c r="B25" s="42"/>
      <c r="C25" s="27"/>
      <c r="D25" s="18"/>
    </row>
    <row r="26" spans="1:4" s="22" customFormat="1" x14ac:dyDescent="0.2">
      <c r="A26" s="19"/>
      <c r="B26" s="42"/>
      <c r="C26" s="27"/>
      <c r="D26" s="18"/>
    </row>
    <row r="27" spans="1:4" s="22" customFormat="1" x14ac:dyDescent="0.2">
      <c r="A27" s="19"/>
      <c r="B27" s="42"/>
      <c r="C27" s="27"/>
      <c r="D27" s="18"/>
    </row>
    <row r="28" spans="1:4" s="22" customFormat="1" x14ac:dyDescent="0.2">
      <c r="A28" s="19"/>
      <c r="B28" s="42"/>
      <c r="C28" s="27"/>
      <c r="D28" s="18"/>
    </row>
    <row r="29" spans="1:4" s="22" customFormat="1" x14ac:dyDescent="0.2">
      <c r="A29" s="19"/>
      <c r="B29" s="42"/>
      <c r="C29" s="27"/>
      <c r="D29" s="18"/>
    </row>
    <row r="30" spans="1:4" s="22" customFormat="1" x14ac:dyDescent="0.2">
      <c r="A30" s="19"/>
      <c r="B30" s="42"/>
      <c r="C30" s="27"/>
      <c r="D30" s="18"/>
    </row>
    <row r="31" spans="1:4" s="22" customFormat="1" x14ac:dyDescent="0.2">
      <c r="A31" s="19"/>
      <c r="B31" s="42"/>
      <c r="C31" s="27"/>
      <c r="D31" s="18"/>
    </row>
    <row r="32" spans="1:4" s="22" customFormat="1" x14ac:dyDescent="0.2">
      <c r="A32" s="19"/>
      <c r="B32" s="42"/>
      <c r="C32" s="27"/>
      <c r="D32" s="25"/>
    </row>
    <row r="33" spans="1:4" s="22" customFormat="1" x14ac:dyDescent="0.2">
      <c r="A33" s="19"/>
      <c r="B33" s="42"/>
      <c r="C33" s="27"/>
      <c r="D33" s="25"/>
    </row>
    <row r="34" spans="1:4" x14ac:dyDescent="0.2">
      <c r="A34" s="15"/>
      <c r="B34" s="42"/>
      <c r="C34" s="27"/>
      <c r="D34" s="25"/>
    </row>
    <row r="35" spans="1:4" x14ac:dyDescent="0.2">
      <c r="A35" s="15"/>
      <c r="B35" s="42"/>
      <c r="C35" s="27"/>
      <c r="D35" s="25"/>
    </row>
    <row r="36" spans="1:4" x14ac:dyDescent="0.2">
      <c r="A36" s="15"/>
      <c r="B36" s="42"/>
      <c r="C36" s="27"/>
      <c r="D36" s="25"/>
    </row>
    <row r="37" spans="1:4" x14ac:dyDescent="0.2">
      <c r="A37" s="15"/>
      <c r="B37" s="42"/>
      <c r="C37" s="27"/>
      <c r="D37" s="25"/>
    </row>
    <row r="38" spans="1:4" x14ac:dyDescent="0.2">
      <c r="A38" s="15"/>
      <c r="B38" s="42"/>
      <c r="C38" s="27"/>
      <c r="D38" s="25"/>
    </row>
    <row r="39" spans="1:4" x14ac:dyDescent="0.2">
      <c r="A39" s="15"/>
      <c r="B39" s="42"/>
      <c r="C39" s="27"/>
      <c r="D39" s="25"/>
    </row>
    <row r="40" spans="1:4" x14ac:dyDescent="0.2">
      <c r="A40" s="15"/>
      <c r="B40" s="42"/>
      <c r="C40" s="27"/>
      <c r="D40" s="25"/>
    </row>
    <row r="41" spans="1:4" x14ac:dyDescent="0.2">
      <c r="A41" s="15"/>
      <c r="B41" s="42"/>
      <c r="C41" s="27"/>
      <c r="D41" s="25"/>
    </row>
    <row r="42" spans="1:4" x14ac:dyDescent="0.2">
      <c r="A42" s="15"/>
      <c r="B42" s="42"/>
      <c r="C42" s="27"/>
      <c r="D42" s="25"/>
    </row>
    <row r="43" spans="1:4" x14ac:dyDescent="0.2">
      <c r="A43" s="15"/>
      <c r="B43" s="42"/>
      <c r="C43" s="27"/>
      <c r="D43" s="25"/>
    </row>
    <row r="44" spans="1:4" x14ac:dyDescent="0.2">
      <c r="A44" s="15"/>
      <c r="B44" s="16"/>
      <c r="C44" s="24"/>
      <c r="D44" s="25"/>
    </row>
    <row r="45" spans="1:4" x14ac:dyDescent="0.2">
      <c r="A45" s="15"/>
      <c r="B45" s="16"/>
      <c r="C45" s="24"/>
      <c r="D45" s="25"/>
    </row>
    <row r="46" spans="1:4" x14ac:dyDescent="0.2">
      <c r="A46" s="15"/>
      <c r="B46" s="16"/>
      <c r="C46" s="24"/>
      <c r="D46" s="25"/>
    </row>
    <row r="47" spans="1:4" x14ac:dyDescent="0.2">
      <c r="A47" s="28"/>
      <c r="B47" s="29"/>
      <c r="C47" s="39"/>
      <c r="D47" s="26"/>
    </row>
  </sheetData>
  <mergeCells count="2">
    <mergeCell ref="A2:D2"/>
    <mergeCell ref="B23:C23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GridLines="0" workbookViewId="0">
      <selection activeCell="B33" sqref="B33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44</v>
      </c>
      <c r="B7" s="20" t="s">
        <v>38</v>
      </c>
      <c r="C7" s="21"/>
      <c r="D7" s="18">
        <f>SUM(D8:D49)</f>
        <v>0</v>
      </c>
    </row>
    <row r="8" spans="1:4" s="22" customFormat="1" x14ac:dyDescent="0.2">
      <c r="A8" s="19"/>
      <c r="B8" s="20"/>
      <c r="C8" s="21"/>
      <c r="D8" s="18"/>
    </row>
    <row r="9" spans="1:4" s="22" customFormat="1" x14ac:dyDescent="0.2">
      <c r="A9" s="15"/>
      <c r="B9" s="23" t="s">
        <v>39</v>
      </c>
      <c r="C9" s="41"/>
      <c r="D9" s="18"/>
    </row>
    <row r="10" spans="1:4" s="22" customFormat="1" x14ac:dyDescent="0.2">
      <c r="A10" s="15"/>
      <c r="B10" s="4"/>
      <c r="D10" s="18"/>
    </row>
    <row r="11" spans="1:4" s="22" customFormat="1" x14ac:dyDescent="0.2">
      <c r="A11" s="19"/>
      <c r="B11" s="44" t="s">
        <v>40</v>
      </c>
      <c r="D11" s="18"/>
    </row>
    <row r="12" spans="1:4" x14ac:dyDescent="0.2">
      <c r="A12" s="15"/>
      <c r="D12" s="18"/>
    </row>
    <row r="13" spans="1:4" s="22" customFormat="1" x14ac:dyDescent="0.2">
      <c r="A13" s="19"/>
      <c r="B13" s="44" t="s">
        <v>41</v>
      </c>
      <c r="D13" s="18"/>
    </row>
    <row r="14" spans="1:4" s="22" customFormat="1" x14ac:dyDescent="0.2">
      <c r="A14" s="19"/>
      <c r="B14" s="4"/>
      <c r="D14" s="18"/>
    </row>
    <row r="15" spans="1:4" s="22" customFormat="1" x14ac:dyDescent="0.2">
      <c r="A15" s="19"/>
      <c r="B15" s="44" t="s">
        <v>42</v>
      </c>
      <c r="D15" s="18"/>
    </row>
    <row r="16" spans="1:4" s="22" customFormat="1" x14ac:dyDescent="0.2">
      <c r="A16" s="19"/>
      <c r="B16" s="16"/>
      <c r="C16" s="35"/>
      <c r="D16" s="18"/>
    </row>
    <row r="17" spans="1:4" s="22" customFormat="1" x14ac:dyDescent="0.2">
      <c r="A17" s="19"/>
      <c r="B17" s="23" t="s">
        <v>44</v>
      </c>
      <c r="C17" s="35"/>
      <c r="D17" s="18"/>
    </row>
    <row r="18" spans="1:4" s="22" customFormat="1" x14ac:dyDescent="0.2">
      <c r="A18" s="19"/>
      <c r="B18" s="16"/>
      <c r="C18" s="35"/>
      <c r="D18" s="18"/>
    </row>
    <row r="19" spans="1:4" s="22" customFormat="1" x14ac:dyDescent="0.2">
      <c r="A19" s="19"/>
      <c r="B19" s="23" t="s">
        <v>43</v>
      </c>
      <c r="C19" s="35"/>
      <c r="D19" s="18"/>
    </row>
    <row r="20" spans="1:4" s="22" customFormat="1" x14ac:dyDescent="0.2">
      <c r="A20" s="19"/>
      <c r="B20" s="16"/>
      <c r="C20" s="35"/>
      <c r="D20" s="18"/>
    </row>
    <row r="21" spans="1:4" s="22" customFormat="1" x14ac:dyDescent="0.2">
      <c r="A21" s="19"/>
      <c r="B21" s="23" t="s">
        <v>45</v>
      </c>
      <c r="C21" s="35"/>
      <c r="D21" s="18"/>
    </row>
    <row r="22" spans="1:4" s="22" customFormat="1" x14ac:dyDescent="0.2">
      <c r="A22" s="19"/>
      <c r="B22" s="16"/>
      <c r="C22" s="35"/>
      <c r="D22" s="18"/>
    </row>
    <row r="23" spans="1:4" s="22" customFormat="1" x14ac:dyDescent="0.2">
      <c r="A23" s="19"/>
      <c r="B23" s="23" t="s">
        <v>46</v>
      </c>
      <c r="C23" s="35"/>
      <c r="D23" s="18"/>
    </row>
    <row r="24" spans="1:4" s="22" customFormat="1" x14ac:dyDescent="0.2">
      <c r="A24" s="19"/>
      <c r="B24" s="16"/>
      <c r="C24" s="35"/>
      <c r="D24" s="18"/>
    </row>
    <row r="25" spans="1:4" s="22" customFormat="1" x14ac:dyDescent="0.2">
      <c r="A25" s="19"/>
      <c r="B25" s="23" t="s">
        <v>151</v>
      </c>
      <c r="C25" s="35"/>
      <c r="D25" s="25"/>
    </row>
    <row r="26" spans="1:4" s="22" customFormat="1" ht="28.5" customHeight="1" x14ac:dyDescent="0.2">
      <c r="A26" s="19"/>
      <c r="C26" s="27"/>
      <c r="D26" s="25"/>
    </row>
    <row r="27" spans="1:4" s="22" customFormat="1" x14ac:dyDescent="0.2">
      <c r="A27" s="19"/>
      <c r="B27" s="140"/>
      <c r="C27" s="141"/>
      <c r="D27" s="25"/>
    </row>
    <row r="28" spans="1:4" s="22" customFormat="1" ht="25.5" x14ac:dyDescent="0.2">
      <c r="A28" s="19"/>
      <c r="B28" s="43" t="str">
        <f>'300'!B18</f>
        <v>Abweichungsbegründungen gegenüber Budget 2022 bzw. Rechnung 2021:</v>
      </c>
      <c r="C28" s="27"/>
      <c r="D28" s="25"/>
    </row>
    <row r="29" spans="1:4" s="22" customFormat="1" x14ac:dyDescent="0.2">
      <c r="A29" s="19"/>
      <c r="B29" s="42"/>
      <c r="C29" s="27"/>
      <c r="D29" s="25"/>
    </row>
    <row r="30" spans="1:4" s="22" customFormat="1" x14ac:dyDescent="0.2">
      <c r="A30" s="19"/>
      <c r="B30" s="42"/>
      <c r="C30" s="27"/>
      <c r="D30" s="25"/>
    </row>
    <row r="31" spans="1:4" s="22" customFormat="1" x14ac:dyDescent="0.2">
      <c r="A31" s="19"/>
      <c r="B31" s="42"/>
      <c r="C31" s="27"/>
      <c r="D31" s="25"/>
    </row>
    <row r="32" spans="1:4" s="22" customFormat="1" x14ac:dyDescent="0.2">
      <c r="A32" s="19"/>
      <c r="B32" s="42"/>
      <c r="C32" s="27"/>
      <c r="D32" s="25"/>
    </row>
    <row r="33" spans="1:4" s="22" customFormat="1" x14ac:dyDescent="0.2">
      <c r="A33" s="19"/>
      <c r="B33" s="42"/>
      <c r="C33" s="27"/>
      <c r="D33" s="25"/>
    </row>
    <row r="34" spans="1:4" s="22" customFormat="1" x14ac:dyDescent="0.2">
      <c r="A34" s="19"/>
      <c r="B34" s="42"/>
      <c r="C34" s="27"/>
      <c r="D34" s="25"/>
    </row>
    <row r="35" spans="1:4" s="22" customFormat="1" x14ac:dyDescent="0.2">
      <c r="A35" s="19"/>
      <c r="B35" s="42"/>
      <c r="C35" s="27"/>
      <c r="D35" s="25"/>
    </row>
    <row r="36" spans="1:4" s="22" customFormat="1" x14ac:dyDescent="0.2">
      <c r="A36" s="19"/>
      <c r="B36" s="42"/>
      <c r="C36" s="27"/>
      <c r="D36" s="25"/>
    </row>
    <row r="37" spans="1:4" s="22" customFormat="1" x14ac:dyDescent="0.2">
      <c r="A37" s="19"/>
      <c r="B37" s="42"/>
      <c r="C37" s="27"/>
      <c r="D37" s="25"/>
    </row>
    <row r="38" spans="1:4" x14ac:dyDescent="0.2">
      <c r="A38" s="15"/>
      <c r="B38" s="42"/>
      <c r="C38" s="27"/>
      <c r="D38" s="25"/>
    </row>
    <row r="39" spans="1:4" x14ac:dyDescent="0.2">
      <c r="A39" s="15"/>
      <c r="B39" s="42"/>
      <c r="C39" s="27"/>
      <c r="D39" s="25"/>
    </row>
    <row r="40" spans="1:4" x14ac:dyDescent="0.2">
      <c r="A40" s="15"/>
      <c r="B40" s="42"/>
      <c r="C40" s="27"/>
      <c r="D40" s="25"/>
    </row>
    <row r="41" spans="1:4" x14ac:dyDescent="0.2">
      <c r="A41" s="15"/>
      <c r="B41" s="42"/>
      <c r="C41" s="27"/>
      <c r="D41" s="25"/>
    </row>
    <row r="42" spans="1:4" x14ac:dyDescent="0.2">
      <c r="A42" s="15"/>
      <c r="B42" s="42"/>
      <c r="C42" s="27"/>
      <c r="D42" s="25"/>
    </row>
    <row r="43" spans="1:4" x14ac:dyDescent="0.2">
      <c r="A43" s="15"/>
      <c r="B43" s="42"/>
      <c r="C43" s="27"/>
      <c r="D43" s="25"/>
    </row>
    <row r="44" spans="1:4" x14ac:dyDescent="0.2">
      <c r="A44" s="15"/>
      <c r="B44" s="42"/>
      <c r="C44" s="27"/>
      <c r="D44" s="25"/>
    </row>
    <row r="45" spans="1:4" x14ac:dyDescent="0.2">
      <c r="A45" s="15"/>
      <c r="B45" s="42"/>
      <c r="C45" s="27"/>
      <c r="D45" s="25"/>
    </row>
    <row r="46" spans="1:4" x14ac:dyDescent="0.2">
      <c r="A46" s="15"/>
      <c r="B46" s="42"/>
      <c r="C46" s="27"/>
      <c r="D46" s="25"/>
    </row>
    <row r="47" spans="1:4" x14ac:dyDescent="0.2">
      <c r="A47" s="15"/>
      <c r="B47" s="42"/>
      <c r="C47" s="27"/>
      <c r="D47" s="25"/>
    </row>
    <row r="48" spans="1:4" x14ac:dyDescent="0.2">
      <c r="A48" s="15"/>
      <c r="B48" s="42"/>
      <c r="C48" s="27"/>
      <c r="D48" s="25"/>
    </row>
    <row r="49" spans="1:4" x14ac:dyDescent="0.2">
      <c r="A49" s="15"/>
      <c r="B49" s="42"/>
      <c r="C49" s="27"/>
      <c r="D49" s="25"/>
    </row>
    <row r="50" spans="1:4" x14ac:dyDescent="0.2">
      <c r="A50" s="15"/>
      <c r="B50" s="16"/>
      <c r="C50" s="24"/>
      <c r="D50" s="25"/>
    </row>
    <row r="51" spans="1:4" x14ac:dyDescent="0.2">
      <c r="A51" s="28"/>
      <c r="B51" s="29"/>
      <c r="C51" s="39"/>
      <c r="D51" s="26"/>
    </row>
  </sheetData>
  <mergeCells count="2">
    <mergeCell ref="A2:D2"/>
    <mergeCell ref="B27:C27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GridLines="0" workbookViewId="0">
      <selection activeCell="A8" sqref="A8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450</v>
      </c>
      <c r="B7" s="20" t="s">
        <v>47</v>
      </c>
      <c r="C7" s="21"/>
      <c r="D7" s="18">
        <f>SUM(D8:D49)</f>
        <v>0</v>
      </c>
    </row>
    <row r="8" spans="1:4" s="22" customFormat="1" x14ac:dyDescent="0.2">
      <c r="A8" s="19"/>
      <c r="B8" s="20"/>
      <c r="C8" s="21"/>
      <c r="D8" s="18"/>
    </row>
    <row r="9" spans="1:4" s="22" customFormat="1" x14ac:dyDescent="0.2">
      <c r="A9" s="15"/>
      <c r="B9" s="23" t="s">
        <v>48</v>
      </c>
      <c r="C9" s="41"/>
      <c r="D9" s="18"/>
    </row>
    <row r="10" spans="1:4" s="22" customFormat="1" x14ac:dyDescent="0.2">
      <c r="A10" s="15"/>
      <c r="B10" s="4"/>
      <c r="D10" s="18"/>
    </row>
    <row r="11" spans="1:4" s="22" customFormat="1" x14ac:dyDescent="0.2">
      <c r="A11" s="19"/>
      <c r="B11" s="44" t="s">
        <v>49</v>
      </c>
      <c r="D11" s="18"/>
    </row>
    <row r="12" spans="1:4" x14ac:dyDescent="0.2">
      <c r="A12" s="15"/>
      <c r="D12" s="18"/>
    </row>
    <row r="13" spans="1:4" s="22" customFormat="1" x14ac:dyDescent="0.2">
      <c r="A13" s="19"/>
      <c r="B13" s="44" t="s">
        <v>50</v>
      </c>
      <c r="D13" s="18"/>
    </row>
    <row r="14" spans="1:4" s="22" customFormat="1" x14ac:dyDescent="0.2">
      <c r="A14" s="19"/>
      <c r="B14" s="4"/>
      <c r="D14" s="18"/>
    </row>
    <row r="15" spans="1:4" s="22" customFormat="1" x14ac:dyDescent="0.2">
      <c r="A15" s="19"/>
      <c r="B15" s="44" t="s">
        <v>51</v>
      </c>
      <c r="D15" s="18"/>
    </row>
    <row r="16" spans="1:4" s="22" customFormat="1" x14ac:dyDescent="0.2">
      <c r="A16" s="19"/>
      <c r="B16" s="16"/>
      <c r="C16" s="35"/>
      <c r="D16" s="18"/>
    </row>
    <row r="17" spans="1:4" s="22" customFormat="1" x14ac:dyDescent="0.2">
      <c r="A17" s="19"/>
      <c r="B17" s="23" t="s">
        <v>152</v>
      </c>
      <c r="C17" s="35"/>
      <c r="D17" s="18"/>
    </row>
    <row r="18" spans="1:4" s="22" customFormat="1" x14ac:dyDescent="0.2">
      <c r="A18" s="19"/>
      <c r="B18" s="16"/>
      <c r="C18" s="35"/>
      <c r="D18" s="18"/>
    </row>
    <row r="19" spans="1:4" s="22" customFormat="1" x14ac:dyDescent="0.2">
      <c r="A19" s="19"/>
      <c r="B19" s="23"/>
      <c r="C19" s="35"/>
      <c r="D19" s="18"/>
    </row>
    <row r="20" spans="1:4" s="22" customFormat="1" x14ac:dyDescent="0.2">
      <c r="A20" s="19"/>
      <c r="B20" s="16"/>
      <c r="C20" s="35"/>
      <c r="D20" s="18"/>
    </row>
    <row r="21" spans="1:4" s="22" customFormat="1" x14ac:dyDescent="0.2">
      <c r="A21" s="19"/>
      <c r="B21" s="16"/>
      <c r="C21" s="35"/>
      <c r="D21" s="18"/>
    </row>
    <row r="22" spans="1:4" s="22" customFormat="1" x14ac:dyDescent="0.2">
      <c r="A22" s="19"/>
      <c r="B22" s="16"/>
      <c r="C22" s="35"/>
      <c r="D22" s="18"/>
    </row>
    <row r="23" spans="1:4" s="22" customFormat="1" x14ac:dyDescent="0.2">
      <c r="A23" s="19"/>
      <c r="B23" s="16"/>
      <c r="C23" s="35"/>
      <c r="D23" s="25"/>
    </row>
    <row r="24" spans="1:4" s="22" customFormat="1" x14ac:dyDescent="0.2">
      <c r="A24" s="19"/>
      <c r="B24" s="16"/>
      <c r="C24" s="35"/>
      <c r="D24" s="25"/>
    </row>
    <row r="25" spans="1:4" s="22" customFormat="1" x14ac:dyDescent="0.2">
      <c r="A25" s="19"/>
      <c r="B25" s="16"/>
      <c r="C25" s="35"/>
      <c r="D25" s="25"/>
    </row>
    <row r="26" spans="1:4" s="22" customFormat="1" ht="28.5" customHeight="1" x14ac:dyDescent="0.2">
      <c r="A26" s="19"/>
      <c r="B26" s="43" t="str">
        <f>'300'!B18</f>
        <v>Abweichungsbegründungen gegenüber Budget 2022 bzw. Rechnung 2021:</v>
      </c>
      <c r="C26" s="27"/>
      <c r="D26" s="25"/>
    </row>
    <row r="27" spans="1:4" s="22" customFormat="1" x14ac:dyDescent="0.2">
      <c r="A27" s="19"/>
      <c r="B27" s="140"/>
      <c r="C27" s="141"/>
      <c r="D27" s="25"/>
    </row>
    <row r="28" spans="1:4" s="22" customFormat="1" x14ac:dyDescent="0.2">
      <c r="A28" s="19"/>
      <c r="B28" s="42"/>
      <c r="C28" s="27"/>
      <c r="D28" s="25"/>
    </row>
    <row r="29" spans="1:4" s="22" customFormat="1" x14ac:dyDescent="0.2">
      <c r="A29" s="19"/>
      <c r="B29" s="42"/>
      <c r="C29" s="27"/>
      <c r="D29" s="25"/>
    </row>
    <row r="30" spans="1:4" s="22" customFormat="1" x14ac:dyDescent="0.2">
      <c r="A30" s="19"/>
      <c r="B30" s="23"/>
      <c r="C30" s="35"/>
      <c r="D30" s="25"/>
    </row>
    <row r="31" spans="1:4" s="22" customFormat="1" x14ac:dyDescent="0.2">
      <c r="A31" s="19"/>
      <c r="B31" s="23"/>
      <c r="C31" s="35"/>
      <c r="D31" s="25"/>
    </row>
    <row r="32" spans="1:4" s="22" customFormat="1" x14ac:dyDescent="0.2">
      <c r="A32" s="19"/>
      <c r="B32" s="23"/>
      <c r="C32" s="35"/>
      <c r="D32" s="25"/>
    </row>
    <row r="33" spans="1:4" s="22" customFormat="1" x14ac:dyDescent="0.2">
      <c r="A33" s="19"/>
      <c r="B33" s="23"/>
      <c r="C33" s="35"/>
      <c r="D33" s="25"/>
    </row>
    <row r="34" spans="1:4" s="22" customFormat="1" x14ac:dyDescent="0.2">
      <c r="A34" s="19"/>
      <c r="B34" s="23"/>
      <c r="C34" s="35"/>
      <c r="D34" s="25"/>
    </row>
    <row r="35" spans="1:4" s="22" customFormat="1" x14ac:dyDescent="0.2">
      <c r="A35" s="19"/>
      <c r="B35" s="42"/>
      <c r="C35" s="27"/>
      <c r="D35" s="25"/>
    </row>
    <row r="36" spans="1:4" s="22" customFormat="1" x14ac:dyDescent="0.2">
      <c r="A36" s="19"/>
      <c r="B36" s="42"/>
      <c r="C36" s="27"/>
      <c r="D36" s="25"/>
    </row>
    <row r="37" spans="1:4" s="22" customFormat="1" x14ac:dyDescent="0.2">
      <c r="A37" s="19"/>
      <c r="B37" s="42"/>
      <c r="C37" s="27"/>
      <c r="D37" s="25"/>
    </row>
    <row r="38" spans="1:4" x14ac:dyDescent="0.2">
      <c r="A38" s="15"/>
      <c r="B38" s="42"/>
      <c r="C38" s="27"/>
      <c r="D38" s="25"/>
    </row>
    <row r="39" spans="1:4" x14ac:dyDescent="0.2">
      <c r="A39" s="15"/>
      <c r="B39" s="42"/>
      <c r="C39" s="27"/>
      <c r="D39" s="25"/>
    </row>
    <row r="40" spans="1:4" x14ac:dyDescent="0.2">
      <c r="A40" s="15"/>
      <c r="B40" s="42"/>
      <c r="C40" s="27"/>
      <c r="D40" s="25"/>
    </row>
    <row r="41" spans="1:4" x14ac:dyDescent="0.2">
      <c r="A41" s="15"/>
      <c r="B41" s="42"/>
      <c r="C41" s="27"/>
      <c r="D41" s="25"/>
    </row>
    <row r="42" spans="1:4" x14ac:dyDescent="0.2">
      <c r="A42" s="15"/>
      <c r="B42" s="42"/>
      <c r="C42" s="27"/>
      <c r="D42" s="25"/>
    </row>
    <row r="43" spans="1:4" x14ac:dyDescent="0.2">
      <c r="A43" s="15"/>
      <c r="B43" s="42"/>
      <c r="C43" s="27"/>
      <c r="D43" s="25"/>
    </row>
    <row r="44" spans="1:4" x14ac:dyDescent="0.2">
      <c r="A44" s="15"/>
      <c r="B44" s="42"/>
      <c r="C44" s="27"/>
      <c r="D44" s="25"/>
    </row>
    <row r="45" spans="1:4" x14ac:dyDescent="0.2">
      <c r="A45" s="15"/>
      <c r="B45" s="42"/>
      <c r="C45" s="27"/>
      <c r="D45" s="25"/>
    </row>
    <row r="46" spans="1:4" x14ac:dyDescent="0.2">
      <c r="A46" s="15"/>
      <c r="B46" s="42"/>
      <c r="C46" s="27"/>
      <c r="D46" s="25"/>
    </row>
    <row r="47" spans="1:4" x14ac:dyDescent="0.2">
      <c r="A47" s="15"/>
      <c r="B47" s="42"/>
      <c r="C47" s="27"/>
      <c r="D47" s="25"/>
    </row>
    <row r="48" spans="1:4" x14ac:dyDescent="0.2">
      <c r="A48" s="15"/>
      <c r="B48" s="42"/>
      <c r="C48" s="27"/>
      <c r="D48" s="25"/>
    </row>
    <row r="49" spans="1:4" x14ac:dyDescent="0.2">
      <c r="A49" s="15"/>
      <c r="B49" s="42"/>
      <c r="C49" s="27"/>
      <c r="D49" s="25"/>
    </row>
    <row r="50" spans="1:4" x14ac:dyDescent="0.2">
      <c r="A50" s="15"/>
      <c r="B50" s="16"/>
      <c r="C50" s="24"/>
      <c r="D50" s="25"/>
    </row>
    <row r="51" spans="1:4" x14ac:dyDescent="0.2">
      <c r="A51" s="28"/>
      <c r="B51" s="29"/>
      <c r="C51" s="39"/>
      <c r="D51" s="26"/>
    </row>
  </sheetData>
  <mergeCells count="2">
    <mergeCell ref="A2:D2"/>
    <mergeCell ref="B27:C27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GridLines="0" workbookViewId="0">
      <selection activeCell="D8" sqref="D8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460</v>
      </c>
      <c r="B7" s="20" t="s">
        <v>52</v>
      </c>
      <c r="C7" s="21"/>
      <c r="D7" s="18">
        <f>SUM(D8:D49)</f>
        <v>0</v>
      </c>
    </row>
    <row r="8" spans="1:4" s="22" customFormat="1" x14ac:dyDescent="0.2">
      <c r="A8" s="19"/>
      <c r="B8" s="20"/>
      <c r="C8" s="21"/>
      <c r="D8" s="18"/>
    </row>
    <row r="9" spans="1:4" s="22" customFormat="1" x14ac:dyDescent="0.2">
      <c r="A9" s="15"/>
      <c r="B9" s="23" t="s">
        <v>53</v>
      </c>
      <c r="C9" s="41"/>
      <c r="D9" s="18"/>
    </row>
    <row r="10" spans="1:4" s="22" customFormat="1" x14ac:dyDescent="0.2">
      <c r="A10" s="15"/>
      <c r="B10" s="4"/>
      <c r="D10" s="18"/>
    </row>
    <row r="11" spans="1:4" s="22" customFormat="1" x14ac:dyDescent="0.2">
      <c r="A11" s="19"/>
      <c r="B11" s="44" t="s">
        <v>54</v>
      </c>
      <c r="D11" s="18"/>
    </row>
    <row r="12" spans="1:4" x14ac:dyDescent="0.2">
      <c r="A12" s="15"/>
      <c r="D12" s="18"/>
    </row>
    <row r="13" spans="1:4" s="22" customFormat="1" x14ac:dyDescent="0.2">
      <c r="A13" s="19"/>
      <c r="B13" s="44" t="s">
        <v>55</v>
      </c>
      <c r="D13" s="18"/>
    </row>
    <row r="14" spans="1:4" s="22" customFormat="1" x14ac:dyDescent="0.2">
      <c r="A14" s="19"/>
      <c r="B14" s="4"/>
      <c r="D14" s="18"/>
    </row>
    <row r="15" spans="1:4" s="22" customFormat="1" x14ac:dyDescent="0.2">
      <c r="A15" s="19"/>
      <c r="B15" s="44" t="s">
        <v>56</v>
      </c>
      <c r="D15" s="18"/>
    </row>
    <row r="16" spans="1:4" s="22" customFormat="1" x14ac:dyDescent="0.2">
      <c r="A16" s="19"/>
      <c r="B16" s="16"/>
      <c r="C16" s="35"/>
      <c r="D16" s="18"/>
    </row>
    <row r="17" spans="1:4" s="22" customFormat="1" x14ac:dyDescent="0.2">
      <c r="A17" s="19"/>
      <c r="B17" s="23" t="s">
        <v>57</v>
      </c>
      <c r="C17" s="35"/>
      <c r="D17" s="18"/>
    </row>
    <row r="18" spans="1:4" s="22" customFormat="1" x14ac:dyDescent="0.2">
      <c r="A18" s="19"/>
      <c r="B18" s="16"/>
      <c r="C18" s="35"/>
      <c r="D18" s="18"/>
    </row>
    <row r="19" spans="1:4" s="22" customFormat="1" x14ac:dyDescent="0.2">
      <c r="A19" s="19"/>
      <c r="B19" s="23" t="s">
        <v>58</v>
      </c>
      <c r="C19" s="35"/>
      <c r="D19" s="18"/>
    </row>
    <row r="20" spans="1:4" s="22" customFormat="1" x14ac:dyDescent="0.2">
      <c r="A20" s="19"/>
      <c r="B20" s="16"/>
      <c r="C20" s="35"/>
      <c r="D20" s="18"/>
    </row>
    <row r="21" spans="1:4" s="22" customFormat="1" x14ac:dyDescent="0.2">
      <c r="A21" s="19"/>
      <c r="B21" s="23" t="s">
        <v>59</v>
      </c>
      <c r="C21" s="35"/>
      <c r="D21" s="18"/>
    </row>
    <row r="22" spans="1:4" s="22" customFormat="1" x14ac:dyDescent="0.2">
      <c r="A22" s="19"/>
      <c r="B22" s="16"/>
      <c r="C22" s="35"/>
      <c r="D22" s="18"/>
    </row>
    <row r="23" spans="1:4" s="22" customFormat="1" x14ac:dyDescent="0.2">
      <c r="A23" s="19"/>
      <c r="B23" s="23" t="s">
        <v>60</v>
      </c>
      <c r="C23" s="35"/>
      <c r="D23" s="18"/>
    </row>
    <row r="24" spans="1:4" s="22" customFormat="1" x14ac:dyDescent="0.2">
      <c r="A24" s="19"/>
      <c r="B24" s="16"/>
      <c r="C24" s="35"/>
      <c r="D24" s="18"/>
    </row>
    <row r="25" spans="1:4" s="22" customFormat="1" x14ac:dyDescent="0.2">
      <c r="A25" s="19"/>
      <c r="B25" s="23" t="s">
        <v>153</v>
      </c>
      <c r="C25" s="35"/>
      <c r="D25" s="18"/>
    </row>
    <row r="26" spans="1:4" s="22" customFormat="1" ht="28.5" customHeight="1" x14ac:dyDescent="0.2">
      <c r="A26" s="19"/>
      <c r="C26" s="27"/>
      <c r="D26" s="25"/>
    </row>
    <row r="27" spans="1:4" s="22" customFormat="1" x14ac:dyDescent="0.2">
      <c r="A27" s="19"/>
      <c r="B27" s="140"/>
      <c r="C27" s="141"/>
      <c r="D27" s="25"/>
    </row>
    <row r="28" spans="1:4" s="22" customFormat="1" ht="25.5" x14ac:dyDescent="0.2">
      <c r="A28" s="19"/>
      <c r="B28" s="43" t="str">
        <f>'300'!B18</f>
        <v>Abweichungsbegründungen gegenüber Budget 2022 bzw. Rechnung 2021:</v>
      </c>
      <c r="C28" s="27"/>
      <c r="D28" s="25"/>
    </row>
    <row r="29" spans="1:4" s="22" customFormat="1" x14ac:dyDescent="0.2">
      <c r="A29" s="19"/>
      <c r="B29" s="42"/>
      <c r="C29" s="27"/>
      <c r="D29" s="25"/>
    </row>
    <row r="30" spans="1:4" s="22" customFormat="1" x14ac:dyDescent="0.2">
      <c r="A30" s="19"/>
      <c r="B30" s="42"/>
      <c r="C30" s="27"/>
      <c r="D30" s="25"/>
    </row>
    <row r="31" spans="1:4" s="22" customFormat="1" x14ac:dyDescent="0.2">
      <c r="A31" s="19"/>
      <c r="B31" s="42"/>
      <c r="C31" s="27"/>
      <c r="D31" s="25"/>
    </row>
    <row r="32" spans="1:4" s="22" customFormat="1" x14ac:dyDescent="0.2">
      <c r="A32" s="19"/>
      <c r="B32" s="42"/>
      <c r="C32" s="27"/>
      <c r="D32" s="25"/>
    </row>
    <row r="33" spans="1:4" s="22" customFormat="1" x14ac:dyDescent="0.2">
      <c r="A33" s="19"/>
      <c r="B33" s="42"/>
      <c r="C33" s="27"/>
      <c r="D33" s="25"/>
    </row>
    <row r="34" spans="1:4" s="22" customFormat="1" x14ac:dyDescent="0.2">
      <c r="A34" s="19"/>
      <c r="B34" s="42"/>
      <c r="C34" s="27"/>
      <c r="D34" s="25"/>
    </row>
    <row r="35" spans="1:4" s="22" customFormat="1" x14ac:dyDescent="0.2">
      <c r="A35" s="19"/>
      <c r="B35" s="42"/>
      <c r="C35" s="27"/>
      <c r="D35" s="25"/>
    </row>
    <row r="36" spans="1:4" s="22" customFormat="1" x14ac:dyDescent="0.2">
      <c r="A36" s="19"/>
      <c r="B36" s="42"/>
      <c r="C36" s="27"/>
      <c r="D36" s="25"/>
    </row>
    <row r="37" spans="1:4" s="22" customFormat="1" x14ac:dyDescent="0.2">
      <c r="A37" s="19"/>
      <c r="B37" s="42"/>
      <c r="C37" s="27"/>
      <c r="D37" s="25"/>
    </row>
    <row r="38" spans="1:4" x14ac:dyDescent="0.2">
      <c r="A38" s="15"/>
      <c r="B38" s="42"/>
      <c r="C38" s="27"/>
      <c r="D38" s="25"/>
    </row>
    <row r="39" spans="1:4" x14ac:dyDescent="0.2">
      <c r="A39" s="15"/>
      <c r="B39" s="42"/>
      <c r="C39" s="27"/>
      <c r="D39" s="25"/>
    </row>
    <row r="40" spans="1:4" x14ac:dyDescent="0.2">
      <c r="A40" s="15"/>
      <c r="B40" s="42"/>
      <c r="C40" s="27"/>
      <c r="D40" s="25"/>
    </row>
    <row r="41" spans="1:4" x14ac:dyDescent="0.2">
      <c r="A41" s="15"/>
      <c r="B41" s="42"/>
      <c r="C41" s="27"/>
      <c r="D41" s="25"/>
    </row>
    <row r="42" spans="1:4" x14ac:dyDescent="0.2">
      <c r="A42" s="15"/>
      <c r="B42" s="42"/>
      <c r="C42" s="27"/>
      <c r="D42" s="25"/>
    </row>
    <row r="43" spans="1:4" x14ac:dyDescent="0.2">
      <c r="A43" s="15"/>
      <c r="B43" s="42"/>
      <c r="C43" s="27"/>
      <c r="D43" s="25"/>
    </row>
    <row r="44" spans="1:4" x14ac:dyDescent="0.2">
      <c r="A44" s="15"/>
      <c r="B44" s="42"/>
      <c r="C44" s="27"/>
      <c r="D44" s="25"/>
    </row>
    <row r="45" spans="1:4" x14ac:dyDescent="0.2">
      <c r="A45" s="15"/>
      <c r="B45" s="42"/>
      <c r="C45" s="27"/>
      <c r="D45" s="25"/>
    </row>
    <row r="46" spans="1:4" x14ac:dyDescent="0.2">
      <c r="A46" s="15"/>
      <c r="B46" s="42"/>
      <c r="C46" s="27"/>
      <c r="D46" s="25"/>
    </row>
    <row r="47" spans="1:4" x14ac:dyDescent="0.2">
      <c r="A47" s="15"/>
      <c r="B47" s="42"/>
      <c r="C47" s="27"/>
      <c r="D47" s="25"/>
    </row>
    <row r="48" spans="1:4" x14ac:dyDescent="0.2">
      <c r="A48" s="15"/>
      <c r="B48" s="42"/>
      <c r="C48" s="27"/>
      <c r="D48" s="25"/>
    </row>
    <row r="49" spans="1:4" x14ac:dyDescent="0.2">
      <c r="A49" s="15"/>
      <c r="B49" s="42"/>
      <c r="C49" s="27"/>
      <c r="D49" s="25"/>
    </row>
    <row r="50" spans="1:4" x14ac:dyDescent="0.2">
      <c r="A50" s="15"/>
      <c r="B50" s="16"/>
      <c r="C50" s="24"/>
      <c r="D50" s="25"/>
    </row>
    <row r="51" spans="1:4" x14ac:dyDescent="0.2">
      <c r="A51" s="28"/>
      <c r="B51" s="29"/>
      <c r="C51" s="39"/>
      <c r="D51" s="26"/>
    </row>
  </sheetData>
  <mergeCells count="2">
    <mergeCell ref="A2:D2"/>
    <mergeCell ref="B27:C27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showGridLines="0" workbookViewId="0">
      <selection activeCell="B30" sqref="B30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470</v>
      </c>
      <c r="B7" s="20" t="s">
        <v>61</v>
      </c>
      <c r="C7" s="21"/>
      <c r="D7" s="18">
        <f>SUM(D8:D53)</f>
        <v>0</v>
      </c>
    </row>
    <row r="8" spans="1:4" s="22" customFormat="1" x14ac:dyDescent="0.2">
      <c r="A8" s="19"/>
      <c r="B8" s="20"/>
      <c r="C8" s="21"/>
      <c r="D8" s="18"/>
    </row>
    <row r="9" spans="1:4" s="22" customFormat="1" x14ac:dyDescent="0.2">
      <c r="A9" s="15"/>
      <c r="B9" s="23" t="s">
        <v>62</v>
      </c>
      <c r="C9" s="41"/>
      <c r="D9" s="18"/>
    </row>
    <row r="10" spans="1:4" s="22" customFormat="1" x14ac:dyDescent="0.2">
      <c r="A10" s="15"/>
      <c r="B10" s="4"/>
      <c r="D10" s="18"/>
    </row>
    <row r="11" spans="1:4" s="22" customFormat="1" x14ac:dyDescent="0.2">
      <c r="A11" s="19"/>
      <c r="B11" s="44" t="s">
        <v>63</v>
      </c>
      <c r="D11" s="18"/>
    </row>
    <row r="12" spans="1:4" x14ac:dyDescent="0.2">
      <c r="A12" s="15"/>
      <c r="D12" s="18"/>
    </row>
    <row r="13" spans="1:4" s="22" customFormat="1" x14ac:dyDescent="0.2">
      <c r="A13" s="19"/>
      <c r="B13" s="44" t="s">
        <v>64</v>
      </c>
      <c r="D13" s="18"/>
    </row>
    <row r="14" spans="1:4" s="22" customFormat="1" x14ac:dyDescent="0.2">
      <c r="A14" s="19"/>
      <c r="B14" s="4"/>
      <c r="D14" s="18"/>
    </row>
    <row r="15" spans="1:4" s="22" customFormat="1" x14ac:dyDescent="0.2">
      <c r="A15" s="19"/>
      <c r="B15" s="44" t="s">
        <v>65</v>
      </c>
      <c r="D15" s="18"/>
    </row>
    <row r="16" spans="1:4" s="22" customFormat="1" x14ac:dyDescent="0.2">
      <c r="A16" s="19"/>
      <c r="B16" s="16"/>
      <c r="C16" s="35"/>
      <c r="D16" s="18"/>
    </row>
    <row r="17" spans="1:4" s="22" customFormat="1" x14ac:dyDescent="0.2">
      <c r="A17" s="19"/>
      <c r="B17" s="23" t="s">
        <v>66</v>
      </c>
      <c r="C17" s="35"/>
      <c r="D17" s="18"/>
    </row>
    <row r="18" spans="1:4" s="22" customFormat="1" x14ac:dyDescent="0.2">
      <c r="A18" s="19"/>
      <c r="B18" s="16"/>
      <c r="C18" s="35"/>
      <c r="D18" s="18"/>
    </row>
    <row r="19" spans="1:4" s="22" customFormat="1" x14ac:dyDescent="0.2">
      <c r="A19" s="19"/>
      <c r="B19" s="23" t="s">
        <v>67</v>
      </c>
      <c r="C19" s="35"/>
      <c r="D19" s="18"/>
    </row>
    <row r="20" spans="1:4" s="22" customFormat="1" x14ac:dyDescent="0.2">
      <c r="A20" s="19"/>
      <c r="B20" s="16"/>
      <c r="C20" s="35"/>
      <c r="D20" s="18"/>
    </row>
    <row r="21" spans="1:4" s="22" customFormat="1" x14ac:dyDescent="0.2">
      <c r="A21" s="19"/>
      <c r="B21" s="23" t="s">
        <v>68</v>
      </c>
      <c r="C21" s="35"/>
      <c r="D21" s="18"/>
    </row>
    <row r="22" spans="1:4" s="22" customFormat="1" x14ac:dyDescent="0.2">
      <c r="A22" s="19"/>
      <c r="B22" s="16"/>
      <c r="C22" s="35"/>
      <c r="D22" s="18"/>
    </row>
    <row r="23" spans="1:4" s="22" customFormat="1" x14ac:dyDescent="0.2">
      <c r="A23" s="19"/>
      <c r="B23" s="23" t="s">
        <v>69</v>
      </c>
      <c r="C23" s="35"/>
      <c r="D23" s="18"/>
    </row>
    <row r="24" spans="1:4" s="22" customFormat="1" x14ac:dyDescent="0.2">
      <c r="A24" s="19"/>
      <c r="B24" s="16"/>
      <c r="C24" s="35"/>
      <c r="D24" s="18"/>
    </row>
    <row r="25" spans="1:4" s="22" customFormat="1" x14ac:dyDescent="0.2">
      <c r="A25" s="19"/>
      <c r="B25" s="23" t="s">
        <v>70</v>
      </c>
      <c r="C25" s="35"/>
      <c r="D25" s="18"/>
    </row>
    <row r="26" spans="1:4" s="22" customFormat="1" x14ac:dyDescent="0.2">
      <c r="A26" s="19"/>
      <c r="B26" s="16"/>
      <c r="C26" s="35"/>
      <c r="D26" s="18"/>
    </row>
    <row r="27" spans="1:4" s="22" customFormat="1" x14ac:dyDescent="0.2">
      <c r="A27" s="19"/>
      <c r="B27" s="23" t="s">
        <v>71</v>
      </c>
      <c r="C27" s="35"/>
      <c r="D27" s="18"/>
    </row>
    <row r="28" spans="1:4" s="22" customFormat="1" x14ac:dyDescent="0.2">
      <c r="A28" s="19"/>
      <c r="B28" s="16"/>
      <c r="C28" s="35"/>
      <c r="D28" s="18"/>
    </row>
    <row r="29" spans="1:4" s="22" customFormat="1" x14ac:dyDescent="0.2">
      <c r="A29" s="19"/>
      <c r="B29" s="16"/>
      <c r="C29" s="35"/>
      <c r="D29" s="18"/>
    </row>
    <row r="30" spans="1:4" s="22" customFormat="1" ht="28.5" customHeight="1" x14ac:dyDescent="0.2">
      <c r="A30" s="19"/>
      <c r="B30" s="43" t="str">
        <f>'300'!B18</f>
        <v>Abweichungsbegründungen gegenüber Budget 2022 bzw. Rechnung 2021:</v>
      </c>
      <c r="C30" s="27"/>
      <c r="D30" s="25"/>
    </row>
    <row r="31" spans="1:4" s="22" customFormat="1" x14ac:dyDescent="0.2">
      <c r="A31" s="19"/>
      <c r="B31" s="140"/>
      <c r="C31" s="141"/>
      <c r="D31" s="25"/>
    </row>
    <row r="32" spans="1:4" s="22" customFormat="1" x14ac:dyDescent="0.2">
      <c r="A32" s="19"/>
      <c r="B32" s="42"/>
      <c r="C32" s="27"/>
      <c r="D32" s="25"/>
    </row>
    <row r="33" spans="1:4" s="22" customFormat="1" x14ac:dyDescent="0.2">
      <c r="A33" s="19"/>
      <c r="B33" s="42"/>
      <c r="C33" s="27"/>
      <c r="D33" s="25"/>
    </row>
    <row r="34" spans="1:4" s="22" customFormat="1" x14ac:dyDescent="0.2">
      <c r="A34" s="19"/>
      <c r="B34" s="42"/>
      <c r="C34" s="27"/>
      <c r="D34" s="25"/>
    </row>
    <row r="35" spans="1:4" s="22" customFormat="1" x14ac:dyDescent="0.2">
      <c r="A35" s="19"/>
      <c r="B35" s="42"/>
      <c r="C35" s="27"/>
      <c r="D35" s="25"/>
    </row>
    <row r="36" spans="1:4" s="22" customFormat="1" x14ac:dyDescent="0.2">
      <c r="A36" s="19"/>
      <c r="B36" s="42"/>
      <c r="C36" s="27"/>
      <c r="D36" s="25"/>
    </row>
    <row r="37" spans="1:4" s="22" customFormat="1" x14ac:dyDescent="0.2">
      <c r="A37" s="19"/>
      <c r="B37" s="42"/>
      <c r="C37" s="27"/>
      <c r="D37" s="25"/>
    </row>
    <row r="38" spans="1:4" s="22" customFormat="1" x14ac:dyDescent="0.2">
      <c r="A38" s="19"/>
      <c r="B38" s="42"/>
      <c r="C38" s="27"/>
      <c r="D38" s="25"/>
    </row>
    <row r="39" spans="1:4" s="22" customFormat="1" x14ac:dyDescent="0.2">
      <c r="A39" s="19"/>
      <c r="B39" s="42"/>
      <c r="C39" s="27"/>
      <c r="D39" s="25"/>
    </row>
    <row r="40" spans="1:4" s="22" customFormat="1" x14ac:dyDescent="0.2">
      <c r="A40" s="19"/>
      <c r="B40" s="42"/>
      <c r="C40" s="27"/>
      <c r="D40" s="25"/>
    </row>
    <row r="41" spans="1:4" s="22" customFormat="1" x14ac:dyDescent="0.2">
      <c r="A41" s="19"/>
      <c r="B41" s="42"/>
      <c r="C41" s="27"/>
      <c r="D41" s="25"/>
    </row>
    <row r="42" spans="1:4" x14ac:dyDescent="0.2">
      <c r="A42" s="15"/>
      <c r="B42" s="42"/>
      <c r="C42" s="27"/>
      <c r="D42" s="25"/>
    </row>
    <row r="43" spans="1:4" x14ac:dyDescent="0.2">
      <c r="A43" s="15"/>
      <c r="B43" s="42"/>
      <c r="C43" s="27"/>
      <c r="D43" s="25"/>
    </row>
    <row r="44" spans="1:4" x14ac:dyDescent="0.2">
      <c r="A44" s="15"/>
      <c r="B44" s="42"/>
      <c r="C44" s="27"/>
      <c r="D44" s="25"/>
    </row>
    <row r="45" spans="1:4" x14ac:dyDescent="0.2">
      <c r="A45" s="15"/>
      <c r="B45" s="42"/>
      <c r="C45" s="27"/>
      <c r="D45" s="25"/>
    </row>
    <row r="46" spans="1:4" x14ac:dyDescent="0.2">
      <c r="A46" s="15"/>
      <c r="B46" s="42"/>
      <c r="C46" s="27"/>
      <c r="D46" s="25"/>
    </row>
    <row r="47" spans="1:4" x14ac:dyDescent="0.2">
      <c r="A47" s="15"/>
      <c r="B47" s="42"/>
      <c r="C47" s="27"/>
      <c r="D47" s="25"/>
    </row>
    <row r="48" spans="1:4" x14ac:dyDescent="0.2">
      <c r="A48" s="15"/>
      <c r="B48" s="42"/>
      <c r="C48" s="27"/>
      <c r="D48" s="25"/>
    </row>
    <row r="49" spans="1:4" x14ac:dyDescent="0.2">
      <c r="A49" s="15"/>
      <c r="B49" s="42"/>
      <c r="C49" s="27"/>
      <c r="D49" s="25"/>
    </row>
    <row r="50" spans="1:4" x14ac:dyDescent="0.2">
      <c r="A50" s="15"/>
      <c r="B50" s="42"/>
      <c r="C50" s="27"/>
      <c r="D50" s="25"/>
    </row>
    <row r="51" spans="1:4" x14ac:dyDescent="0.2">
      <c r="A51" s="15"/>
      <c r="B51" s="42"/>
      <c r="C51" s="27"/>
      <c r="D51" s="25"/>
    </row>
    <row r="52" spans="1:4" x14ac:dyDescent="0.2">
      <c r="A52" s="15"/>
      <c r="B52" s="42"/>
      <c r="C52" s="27"/>
      <c r="D52" s="25"/>
    </row>
    <row r="53" spans="1:4" x14ac:dyDescent="0.2">
      <c r="A53" s="15"/>
      <c r="B53" s="42"/>
      <c r="C53" s="27"/>
      <c r="D53" s="25"/>
    </row>
    <row r="54" spans="1:4" x14ac:dyDescent="0.2">
      <c r="A54" s="15"/>
      <c r="B54" s="16"/>
      <c r="C54" s="24"/>
      <c r="D54" s="25"/>
    </row>
    <row r="55" spans="1:4" x14ac:dyDescent="0.2">
      <c r="A55" s="28"/>
      <c r="B55" s="29"/>
      <c r="C55" s="39"/>
      <c r="D55" s="26"/>
    </row>
  </sheetData>
  <mergeCells count="2">
    <mergeCell ref="A2:D2"/>
    <mergeCell ref="B31:C31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showGridLines="0" workbookViewId="0">
      <selection activeCell="A7" sqref="A7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490</v>
      </c>
      <c r="B7" s="20" t="s">
        <v>72</v>
      </c>
      <c r="C7" s="21"/>
      <c r="D7" s="18">
        <f>SUM(D8:D55)</f>
        <v>0</v>
      </c>
    </row>
    <row r="8" spans="1:4" s="22" customFormat="1" x14ac:dyDescent="0.2">
      <c r="A8" s="19"/>
      <c r="B8" s="20"/>
      <c r="C8" s="21"/>
      <c r="D8" s="18"/>
    </row>
    <row r="9" spans="1:4" s="22" customFormat="1" x14ac:dyDescent="0.2">
      <c r="A9" s="15"/>
      <c r="B9" s="23" t="s">
        <v>73</v>
      </c>
      <c r="C9" s="41"/>
      <c r="D9" s="18"/>
    </row>
    <row r="10" spans="1:4" s="22" customFormat="1" x14ac:dyDescent="0.2">
      <c r="A10" s="15"/>
      <c r="B10" s="4"/>
      <c r="D10" s="18"/>
    </row>
    <row r="11" spans="1:4" s="22" customFormat="1" x14ac:dyDescent="0.2">
      <c r="A11" s="19"/>
      <c r="B11" s="44" t="s">
        <v>74</v>
      </c>
      <c r="D11" s="18"/>
    </row>
    <row r="12" spans="1:4" x14ac:dyDescent="0.2">
      <c r="A12" s="15"/>
      <c r="D12" s="18"/>
    </row>
    <row r="13" spans="1:4" s="22" customFormat="1" x14ac:dyDescent="0.2">
      <c r="A13" s="19"/>
      <c r="B13" s="44" t="s">
        <v>75</v>
      </c>
      <c r="D13" s="18"/>
    </row>
    <row r="14" spans="1:4" s="22" customFormat="1" x14ac:dyDescent="0.2">
      <c r="A14" s="19"/>
      <c r="B14" s="4"/>
      <c r="D14" s="18"/>
    </row>
    <row r="15" spans="1:4" s="22" customFormat="1" x14ac:dyDescent="0.2">
      <c r="A15" s="19"/>
      <c r="B15" s="23" t="s">
        <v>76</v>
      </c>
      <c r="C15" s="35"/>
      <c r="D15" s="18"/>
    </row>
    <row r="16" spans="1:4" s="22" customFormat="1" x14ac:dyDescent="0.2">
      <c r="A16" s="19"/>
      <c r="B16" s="23"/>
      <c r="C16" s="35"/>
      <c r="D16" s="18"/>
    </row>
    <row r="17" spans="1:4" s="22" customFormat="1" x14ac:dyDescent="0.2">
      <c r="A17" s="19"/>
      <c r="B17" s="23" t="s">
        <v>154</v>
      </c>
      <c r="C17" s="35"/>
      <c r="D17" s="18"/>
    </row>
    <row r="18" spans="1:4" s="22" customFormat="1" x14ac:dyDescent="0.2">
      <c r="A18" s="19"/>
      <c r="B18" s="23"/>
      <c r="C18" s="35"/>
      <c r="D18" s="18"/>
    </row>
    <row r="19" spans="1:4" s="22" customFormat="1" x14ac:dyDescent="0.2">
      <c r="A19" s="19"/>
      <c r="B19" s="23" t="s">
        <v>155</v>
      </c>
      <c r="C19" s="35"/>
      <c r="D19" s="18"/>
    </row>
    <row r="20" spans="1:4" s="22" customFormat="1" x14ac:dyDescent="0.2">
      <c r="A20" s="19"/>
      <c r="B20" s="16"/>
      <c r="C20" s="35"/>
      <c r="D20" s="18"/>
    </row>
    <row r="21" spans="1:4" s="22" customFormat="1" x14ac:dyDescent="0.2">
      <c r="A21" s="19"/>
      <c r="B21" s="23" t="s">
        <v>77</v>
      </c>
      <c r="C21" s="35"/>
      <c r="D21" s="18"/>
    </row>
    <row r="22" spans="1:4" s="22" customFormat="1" x14ac:dyDescent="0.2">
      <c r="A22" s="19"/>
      <c r="B22" s="16"/>
      <c r="C22" s="35"/>
      <c r="D22" s="18"/>
    </row>
    <row r="23" spans="1:4" s="22" customFormat="1" x14ac:dyDescent="0.2">
      <c r="A23" s="19"/>
      <c r="B23" s="16"/>
      <c r="C23" s="35"/>
      <c r="D23" s="18"/>
    </row>
    <row r="24" spans="1:4" s="22" customFormat="1" x14ac:dyDescent="0.2">
      <c r="A24" s="19"/>
      <c r="B24" s="16"/>
      <c r="C24" s="35"/>
      <c r="D24" s="18"/>
    </row>
    <row r="25" spans="1:4" s="22" customFormat="1" x14ac:dyDescent="0.2">
      <c r="A25" s="19"/>
      <c r="B25" s="16"/>
      <c r="C25" s="35"/>
      <c r="D25" s="25"/>
    </row>
    <row r="26" spans="1:4" s="22" customFormat="1" x14ac:dyDescent="0.2">
      <c r="A26" s="19"/>
      <c r="B26" s="16"/>
      <c r="C26" s="35"/>
      <c r="D26" s="25"/>
    </row>
    <row r="27" spans="1:4" s="22" customFormat="1" x14ac:dyDescent="0.2">
      <c r="A27" s="19"/>
      <c r="B27" s="16"/>
      <c r="C27" s="35"/>
      <c r="D27" s="25"/>
    </row>
    <row r="28" spans="1:4" s="22" customFormat="1" x14ac:dyDescent="0.2">
      <c r="A28" s="19"/>
      <c r="B28" s="16"/>
      <c r="C28" s="35"/>
      <c r="D28" s="25"/>
    </row>
    <row r="29" spans="1:4" s="22" customFormat="1" x14ac:dyDescent="0.2">
      <c r="A29" s="19"/>
      <c r="B29" s="16"/>
      <c r="C29" s="35"/>
      <c r="D29" s="25"/>
    </row>
    <row r="30" spans="1:4" s="22" customFormat="1" x14ac:dyDescent="0.2">
      <c r="A30" s="19"/>
      <c r="B30" s="16"/>
      <c r="C30" s="35"/>
      <c r="D30" s="25"/>
    </row>
    <row r="31" spans="1:4" s="22" customFormat="1" x14ac:dyDescent="0.2">
      <c r="A31" s="19"/>
      <c r="B31" s="16"/>
      <c r="C31" s="35"/>
      <c r="D31" s="25"/>
    </row>
    <row r="32" spans="1:4" s="22" customFormat="1" ht="28.5" customHeight="1" x14ac:dyDescent="0.2">
      <c r="A32" s="19"/>
      <c r="B32" s="43" t="str">
        <f>'300'!B18</f>
        <v>Abweichungsbegründungen gegenüber Budget 2022 bzw. Rechnung 2021:</v>
      </c>
      <c r="C32" s="27"/>
      <c r="D32" s="25"/>
    </row>
    <row r="33" spans="1:4" s="22" customFormat="1" x14ac:dyDescent="0.2">
      <c r="A33" s="19"/>
      <c r="B33" s="140"/>
      <c r="C33" s="141"/>
      <c r="D33" s="25"/>
    </row>
    <row r="34" spans="1:4" s="22" customFormat="1" x14ac:dyDescent="0.2">
      <c r="A34" s="19"/>
      <c r="B34" s="42"/>
      <c r="C34" s="27"/>
      <c r="D34" s="25"/>
    </row>
    <row r="35" spans="1:4" s="22" customFormat="1" x14ac:dyDescent="0.2">
      <c r="A35" s="19"/>
      <c r="B35" s="140"/>
      <c r="C35" s="141"/>
      <c r="D35" s="25"/>
    </row>
    <row r="36" spans="1:4" s="22" customFormat="1" x14ac:dyDescent="0.2">
      <c r="A36" s="19"/>
      <c r="B36" s="140"/>
      <c r="C36" s="141"/>
      <c r="D36" s="25"/>
    </row>
    <row r="37" spans="1:4" s="22" customFormat="1" x14ac:dyDescent="0.2">
      <c r="A37" s="19"/>
      <c r="B37" s="140"/>
      <c r="C37" s="141"/>
      <c r="D37" s="25"/>
    </row>
    <row r="38" spans="1:4" s="22" customFormat="1" x14ac:dyDescent="0.2">
      <c r="A38" s="19"/>
      <c r="B38" s="140"/>
      <c r="C38" s="141"/>
      <c r="D38" s="25"/>
    </row>
    <row r="39" spans="1:4" s="22" customFormat="1" x14ac:dyDescent="0.2">
      <c r="A39" s="19"/>
      <c r="B39" s="140"/>
      <c r="C39" s="141"/>
      <c r="D39" s="25"/>
    </row>
    <row r="40" spans="1:4" s="22" customFormat="1" x14ac:dyDescent="0.2">
      <c r="A40" s="19"/>
      <c r="B40" s="140"/>
      <c r="C40" s="141"/>
      <c r="D40" s="25"/>
    </row>
    <row r="41" spans="1:4" s="22" customFormat="1" x14ac:dyDescent="0.2">
      <c r="A41" s="19"/>
      <c r="B41" s="140"/>
      <c r="C41" s="141"/>
      <c r="D41" s="25"/>
    </row>
    <row r="42" spans="1:4" s="22" customFormat="1" x14ac:dyDescent="0.2">
      <c r="A42" s="19"/>
      <c r="B42" s="140"/>
      <c r="C42" s="141"/>
      <c r="D42" s="25"/>
    </row>
    <row r="43" spans="1:4" s="22" customFormat="1" x14ac:dyDescent="0.2">
      <c r="A43" s="19"/>
      <c r="B43" s="140"/>
      <c r="C43" s="141"/>
      <c r="D43" s="25"/>
    </row>
    <row r="44" spans="1:4" x14ac:dyDescent="0.2">
      <c r="A44" s="15"/>
      <c r="B44" s="42"/>
      <c r="C44" s="27"/>
      <c r="D44" s="25"/>
    </row>
    <row r="45" spans="1:4" x14ac:dyDescent="0.2">
      <c r="A45" s="15"/>
      <c r="B45" s="42"/>
      <c r="C45" s="27"/>
      <c r="D45" s="25"/>
    </row>
    <row r="46" spans="1:4" x14ac:dyDescent="0.2">
      <c r="A46" s="15"/>
      <c r="B46" s="42"/>
      <c r="C46" s="27"/>
      <c r="D46" s="25"/>
    </row>
    <row r="47" spans="1:4" x14ac:dyDescent="0.2">
      <c r="A47" s="15"/>
      <c r="B47" s="42"/>
      <c r="C47" s="27"/>
      <c r="D47" s="25"/>
    </row>
    <row r="48" spans="1:4" x14ac:dyDescent="0.2">
      <c r="A48" s="15"/>
      <c r="B48" s="42"/>
      <c r="C48" s="27"/>
      <c r="D48" s="25"/>
    </row>
    <row r="49" spans="1:4" x14ac:dyDescent="0.2">
      <c r="A49" s="15"/>
      <c r="B49" s="42"/>
      <c r="C49" s="27"/>
      <c r="D49" s="25"/>
    </row>
    <row r="50" spans="1:4" x14ac:dyDescent="0.2">
      <c r="A50" s="15"/>
      <c r="B50" s="42"/>
      <c r="C50" s="27"/>
      <c r="D50" s="25"/>
    </row>
    <row r="51" spans="1:4" x14ac:dyDescent="0.2">
      <c r="A51" s="15"/>
      <c r="B51" s="42"/>
      <c r="C51" s="27"/>
      <c r="D51" s="25"/>
    </row>
    <row r="52" spans="1:4" x14ac:dyDescent="0.2">
      <c r="A52" s="15"/>
      <c r="B52" s="42"/>
      <c r="C52" s="27"/>
      <c r="D52" s="25"/>
    </row>
    <row r="53" spans="1:4" x14ac:dyDescent="0.2">
      <c r="A53" s="15"/>
      <c r="B53" s="42"/>
      <c r="C53" s="27"/>
      <c r="D53" s="25"/>
    </row>
    <row r="54" spans="1:4" x14ac:dyDescent="0.2">
      <c r="A54" s="15"/>
      <c r="B54" s="42"/>
      <c r="C54" s="27"/>
      <c r="D54" s="25"/>
    </row>
    <row r="55" spans="1:4" x14ac:dyDescent="0.2">
      <c r="A55" s="15"/>
      <c r="B55" s="42"/>
      <c r="C55" s="27"/>
      <c r="D55" s="25"/>
    </row>
    <row r="56" spans="1:4" x14ac:dyDescent="0.2">
      <c r="A56" s="15"/>
      <c r="B56" s="16"/>
      <c r="C56" s="24"/>
      <c r="D56" s="25"/>
    </row>
    <row r="57" spans="1:4" x14ac:dyDescent="0.2">
      <c r="A57" s="28"/>
      <c r="B57" s="29"/>
      <c r="C57" s="39"/>
      <c r="D57" s="26"/>
    </row>
  </sheetData>
  <mergeCells count="11">
    <mergeCell ref="B39:C39"/>
    <mergeCell ref="B40:C40"/>
    <mergeCell ref="B41:C41"/>
    <mergeCell ref="B42:C42"/>
    <mergeCell ref="B43:C43"/>
    <mergeCell ref="B38:C38"/>
    <mergeCell ref="A2:D2"/>
    <mergeCell ref="B33:C33"/>
    <mergeCell ref="B35:C35"/>
    <mergeCell ref="B36:C36"/>
    <mergeCell ref="B37:C37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showGridLines="0" zoomScaleNormal="100" workbookViewId="0">
      <selection activeCell="B19" sqref="B19:C19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">
        <v>162</v>
      </c>
      <c r="B1" s="2"/>
      <c r="C1" s="3"/>
      <c r="D1" s="2"/>
    </row>
    <row r="2" spans="1:4" ht="16.5" x14ac:dyDescent="0.25">
      <c r="A2" s="137" t="s">
        <v>157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116" t="s">
        <v>143</v>
      </c>
      <c r="C4" s="10"/>
      <c r="D4" s="31"/>
    </row>
    <row r="5" spans="1:4" ht="22.5" x14ac:dyDescent="0.2">
      <c r="A5" s="11" t="s">
        <v>0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300</v>
      </c>
      <c r="B7" s="20" t="s">
        <v>3</v>
      </c>
      <c r="C7" s="21"/>
      <c r="D7" s="18">
        <f>SUM(D8:D42)</f>
        <v>0</v>
      </c>
    </row>
    <row r="8" spans="1:4" s="22" customFormat="1" x14ac:dyDescent="0.2">
      <c r="A8" s="19"/>
      <c r="B8" s="20"/>
      <c r="C8" s="21"/>
      <c r="D8" s="18"/>
    </row>
    <row r="9" spans="1:4" s="22" customFormat="1" x14ac:dyDescent="0.2">
      <c r="A9" s="15"/>
      <c r="B9" s="23" t="s">
        <v>5</v>
      </c>
      <c r="C9" s="32"/>
      <c r="D9" s="18"/>
    </row>
    <row r="10" spans="1:4" s="22" customFormat="1" x14ac:dyDescent="0.2">
      <c r="A10" s="15"/>
      <c r="B10" s="16"/>
      <c r="C10" s="33"/>
      <c r="D10" s="25"/>
    </row>
    <row r="11" spans="1:4" s="22" customFormat="1" x14ac:dyDescent="0.2">
      <c r="A11" s="19"/>
      <c r="B11" s="23" t="s">
        <v>6</v>
      </c>
      <c r="C11" s="33"/>
      <c r="D11" s="18"/>
    </row>
    <row r="12" spans="1:4" x14ac:dyDescent="0.2">
      <c r="A12" s="15"/>
      <c r="B12" s="16"/>
      <c r="C12" s="33"/>
      <c r="D12" s="25"/>
    </row>
    <row r="13" spans="1:4" s="22" customFormat="1" x14ac:dyDescent="0.2">
      <c r="A13" s="19"/>
      <c r="B13" s="23" t="s">
        <v>7</v>
      </c>
      <c r="C13" s="34"/>
      <c r="D13" s="18"/>
    </row>
    <row r="14" spans="1:4" s="22" customFormat="1" x14ac:dyDescent="0.2">
      <c r="A14" s="19"/>
      <c r="B14" s="16"/>
      <c r="C14" s="34"/>
      <c r="D14" s="25"/>
    </row>
    <row r="15" spans="1:4" s="22" customFormat="1" x14ac:dyDescent="0.2">
      <c r="A15" s="19"/>
      <c r="B15" s="23"/>
      <c r="C15" s="36"/>
      <c r="D15" s="25"/>
    </row>
    <row r="16" spans="1:4" s="22" customFormat="1" x14ac:dyDescent="0.2">
      <c r="A16" s="19"/>
      <c r="B16" s="117"/>
      <c r="C16" s="35"/>
      <c r="D16" s="25"/>
    </row>
    <row r="17" spans="1:4" s="22" customFormat="1" x14ac:dyDescent="0.2">
      <c r="A17" s="19"/>
      <c r="B17" s="16"/>
      <c r="C17" s="35"/>
      <c r="D17" s="25"/>
    </row>
    <row r="18" spans="1:4" s="22" customFormat="1" ht="28.5" customHeight="1" x14ac:dyDescent="0.2">
      <c r="A18" s="19"/>
      <c r="B18" s="43" t="s">
        <v>163</v>
      </c>
      <c r="C18" s="27"/>
      <c r="D18" s="25"/>
    </row>
    <row r="19" spans="1:4" s="22" customFormat="1" x14ac:dyDescent="0.2">
      <c r="A19" s="19"/>
      <c r="B19" s="140"/>
      <c r="C19" s="141"/>
      <c r="D19" s="25"/>
    </row>
    <row r="20" spans="1:4" s="22" customFormat="1" x14ac:dyDescent="0.2">
      <c r="A20" s="19"/>
      <c r="B20" s="42"/>
      <c r="C20" s="27"/>
      <c r="D20" s="25"/>
    </row>
    <row r="21" spans="1:4" s="22" customFormat="1" x14ac:dyDescent="0.2">
      <c r="A21" s="19"/>
      <c r="B21" s="42"/>
      <c r="C21" s="27"/>
      <c r="D21" s="25"/>
    </row>
    <row r="22" spans="1:4" s="22" customFormat="1" x14ac:dyDescent="0.2">
      <c r="A22" s="19"/>
      <c r="B22" s="42"/>
      <c r="C22" s="27"/>
      <c r="D22" s="25"/>
    </row>
    <row r="23" spans="1:4" s="22" customFormat="1" x14ac:dyDescent="0.2">
      <c r="A23" s="19"/>
      <c r="B23" s="16"/>
      <c r="C23" s="27"/>
      <c r="D23" s="25"/>
    </row>
    <row r="24" spans="1:4" s="22" customFormat="1" x14ac:dyDescent="0.2">
      <c r="A24" s="19"/>
      <c r="B24" s="16"/>
      <c r="C24" s="40"/>
      <c r="D24" s="25"/>
    </row>
    <row r="25" spans="1:4" s="22" customFormat="1" x14ac:dyDescent="0.2">
      <c r="A25" s="19"/>
      <c r="B25" s="16"/>
      <c r="C25" s="35"/>
      <c r="D25" s="25"/>
    </row>
    <row r="26" spans="1:4" s="22" customFormat="1" x14ac:dyDescent="0.2">
      <c r="A26" s="19"/>
      <c r="B26" s="16"/>
      <c r="C26" s="35"/>
      <c r="D26" s="25"/>
    </row>
    <row r="27" spans="1:4" s="22" customFormat="1" x14ac:dyDescent="0.2">
      <c r="A27" s="19"/>
      <c r="B27" s="16"/>
      <c r="C27" s="35"/>
      <c r="D27" s="25"/>
    </row>
    <row r="28" spans="1:4" s="22" customFormat="1" x14ac:dyDescent="0.2">
      <c r="A28" s="19"/>
      <c r="B28" s="16"/>
      <c r="C28" s="35"/>
      <c r="D28" s="25"/>
    </row>
    <row r="29" spans="1:4" s="22" customFormat="1" x14ac:dyDescent="0.2">
      <c r="A29" s="19"/>
      <c r="B29" s="20"/>
      <c r="C29" s="37"/>
      <c r="D29" s="25"/>
    </row>
    <row r="30" spans="1:4" x14ac:dyDescent="0.2">
      <c r="A30" s="15"/>
      <c r="B30" s="16"/>
      <c r="C30" s="38"/>
      <c r="D30" s="25"/>
    </row>
    <row r="31" spans="1:4" x14ac:dyDescent="0.2">
      <c r="A31" s="15"/>
      <c r="B31" s="16"/>
      <c r="C31" s="38"/>
      <c r="D31" s="25"/>
    </row>
    <row r="32" spans="1:4" x14ac:dyDescent="0.2">
      <c r="A32" s="15"/>
      <c r="B32" s="16"/>
      <c r="C32" s="38"/>
      <c r="D32" s="25"/>
    </row>
    <row r="33" spans="1:4" x14ac:dyDescent="0.2">
      <c r="A33" s="15"/>
      <c r="B33" s="16"/>
      <c r="C33" s="24"/>
      <c r="D33" s="25"/>
    </row>
    <row r="34" spans="1:4" x14ac:dyDescent="0.2">
      <c r="A34" s="15"/>
      <c r="B34" s="16"/>
      <c r="C34" s="24"/>
      <c r="D34" s="25"/>
    </row>
    <row r="35" spans="1:4" x14ac:dyDescent="0.2">
      <c r="A35" s="15"/>
      <c r="B35" s="16"/>
      <c r="C35" s="24"/>
      <c r="D35" s="25"/>
    </row>
    <row r="36" spans="1:4" x14ac:dyDescent="0.2">
      <c r="A36" s="15"/>
      <c r="B36" s="16"/>
      <c r="C36" s="24"/>
      <c r="D36" s="25"/>
    </row>
    <row r="37" spans="1:4" x14ac:dyDescent="0.2">
      <c r="A37" s="15"/>
      <c r="B37" s="16"/>
      <c r="C37" s="24"/>
      <c r="D37" s="25"/>
    </row>
    <row r="38" spans="1:4" x14ac:dyDescent="0.2">
      <c r="A38" s="15"/>
      <c r="B38" s="16"/>
      <c r="C38" s="24"/>
      <c r="D38" s="25"/>
    </row>
    <row r="39" spans="1:4" x14ac:dyDescent="0.2">
      <c r="A39" s="15"/>
      <c r="B39" s="16"/>
      <c r="C39" s="24"/>
      <c r="D39" s="25"/>
    </row>
    <row r="40" spans="1:4" x14ac:dyDescent="0.2">
      <c r="A40" s="15"/>
      <c r="B40" s="16"/>
      <c r="C40" s="24"/>
      <c r="D40" s="25"/>
    </row>
    <row r="41" spans="1:4" x14ac:dyDescent="0.2">
      <c r="A41" s="15"/>
      <c r="B41" s="16"/>
      <c r="C41" s="24"/>
      <c r="D41" s="25"/>
    </row>
    <row r="42" spans="1:4" x14ac:dyDescent="0.2">
      <c r="A42" s="15"/>
      <c r="B42" s="16"/>
      <c r="C42" s="24"/>
      <c r="D42" s="25"/>
    </row>
    <row r="43" spans="1:4" x14ac:dyDescent="0.2">
      <c r="A43" s="28"/>
      <c r="B43" s="29"/>
      <c r="C43" s="39"/>
      <c r="D43" s="26"/>
    </row>
  </sheetData>
  <mergeCells count="2">
    <mergeCell ref="A2:D2"/>
    <mergeCell ref="B19:C19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showGridLines="0" workbookViewId="0">
      <selection activeCell="B28" sqref="B28"/>
    </sheetView>
  </sheetViews>
  <sheetFormatPr baseColWidth="10" defaultRowHeight="12.75" x14ac:dyDescent="0.2"/>
  <cols>
    <col min="1" max="1" width="11.5703125" style="4" customWidth="1"/>
    <col min="2" max="2" width="56.28515625" style="4" customWidth="1"/>
    <col min="3" max="3" width="9.5703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 t="s">
        <v>156</v>
      </c>
      <c r="B7" s="20" t="s">
        <v>78</v>
      </c>
      <c r="C7" s="21"/>
      <c r="D7" s="18">
        <f>SUM(D8:D56)</f>
        <v>0</v>
      </c>
    </row>
    <row r="8" spans="1:4" s="22" customFormat="1" x14ac:dyDescent="0.2">
      <c r="A8" s="19"/>
      <c r="B8" s="20"/>
      <c r="C8" s="21"/>
      <c r="D8" s="18"/>
    </row>
    <row r="9" spans="1:4" s="22" customFormat="1" x14ac:dyDescent="0.2">
      <c r="A9" s="15"/>
      <c r="B9" s="23" t="s">
        <v>79</v>
      </c>
      <c r="C9" s="41"/>
      <c r="D9" s="18"/>
    </row>
    <row r="10" spans="1:4" s="22" customFormat="1" x14ac:dyDescent="0.2">
      <c r="A10" s="15"/>
      <c r="B10" s="4"/>
      <c r="D10" s="18"/>
    </row>
    <row r="11" spans="1:4" s="22" customFormat="1" x14ac:dyDescent="0.2">
      <c r="A11" s="19"/>
      <c r="B11" s="119"/>
      <c r="D11" s="18"/>
    </row>
    <row r="12" spans="1:4" x14ac:dyDescent="0.2">
      <c r="A12" s="15"/>
      <c r="B12" s="119"/>
      <c r="D12" s="18"/>
    </row>
    <row r="13" spans="1:4" s="22" customFormat="1" x14ac:dyDescent="0.2">
      <c r="A13" s="19"/>
      <c r="B13" s="119"/>
      <c r="D13" s="18"/>
    </row>
    <row r="14" spans="1:4" s="22" customFormat="1" x14ac:dyDescent="0.2">
      <c r="A14" s="19"/>
      <c r="B14" s="119"/>
      <c r="D14" s="18"/>
    </row>
    <row r="15" spans="1:4" s="22" customFormat="1" x14ac:dyDescent="0.2">
      <c r="A15" s="19"/>
      <c r="B15" s="119"/>
      <c r="D15" s="18"/>
    </row>
    <row r="16" spans="1:4" s="22" customFormat="1" x14ac:dyDescent="0.2">
      <c r="A16" s="19"/>
      <c r="B16" s="23" t="s">
        <v>80</v>
      </c>
      <c r="C16" s="35"/>
      <c r="D16" s="18"/>
    </row>
    <row r="17" spans="1:4" s="22" customFormat="1" x14ac:dyDescent="0.2">
      <c r="A17" s="19"/>
      <c r="B17" s="16"/>
      <c r="C17" s="35"/>
      <c r="D17" s="18"/>
    </row>
    <row r="18" spans="1:4" s="22" customFormat="1" x14ac:dyDescent="0.2">
      <c r="A18" s="19"/>
      <c r="B18" s="16"/>
      <c r="C18" s="35"/>
      <c r="D18" s="18"/>
    </row>
    <row r="19" spans="1:4" s="22" customFormat="1" x14ac:dyDescent="0.2">
      <c r="A19" s="19"/>
      <c r="B19" s="16"/>
      <c r="C19" s="35"/>
      <c r="D19" s="18"/>
    </row>
    <row r="20" spans="1:4" s="22" customFormat="1" x14ac:dyDescent="0.2">
      <c r="A20" s="19"/>
      <c r="B20" s="16"/>
      <c r="C20" s="35"/>
      <c r="D20" s="18"/>
    </row>
    <row r="21" spans="1:4" s="22" customFormat="1" x14ac:dyDescent="0.2">
      <c r="A21" s="19"/>
      <c r="B21" s="44" t="s">
        <v>141</v>
      </c>
      <c r="C21" s="35"/>
      <c r="D21" s="18"/>
    </row>
    <row r="22" spans="1:4" s="22" customFormat="1" x14ac:dyDescent="0.2">
      <c r="A22" s="19"/>
      <c r="B22" s="4"/>
      <c r="C22" s="35"/>
      <c r="D22" s="18"/>
    </row>
    <row r="23" spans="1:4" s="22" customFormat="1" x14ac:dyDescent="0.2">
      <c r="A23" s="19"/>
      <c r="B23" s="4"/>
      <c r="C23" s="35"/>
      <c r="D23" s="18"/>
    </row>
    <row r="24" spans="1:4" s="22" customFormat="1" x14ac:dyDescent="0.2">
      <c r="A24" s="19"/>
      <c r="B24" s="4"/>
      <c r="C24" s="35"/>
      <c r="D24" s="18"/>
    </row>
    <row r="25" spans="1:4" s="22" customFormat="1" x14ac:dyDescent="0.2">
      <c r="A25" s="19"/>
      <c r="B25" s="16"/>
      <c r="C25" s="35"/>
      <c r="D25" s="18"/>
    </row>
    <row r="26" spans="1:4" s="22" customFormat="1" x14ac:dyDescent="0.2">
      <c r="A26" s="19"/>
      <c r="B26" s="23" t="s">
        <v>81</v>
      </c>
      <c r="C26" s="35"/>
      <c r="D26" s="18"/>
    </row>
    <row r="27" spans="1:4" s="22" customFormat="1" x14ac:dyDescent="0.2">
      <c r="A27" s="19"/>
      <c r="B27" s="16"/>
      <c r="C27" s="35"/>
      <c r="D27" s="18"/>
    </row>
    <row r="28" spans="1:4" s="22" customFormat="1" x14ac:dyDescent="0.2">
      <c r="A28" s="19"/>
      <c r="B28" s="23"/>
      <c r="C28" s="35"/>
      <c r="D28" s="18"/>
    </row>
    <row r="29" spans="1:4" s="22" customFormat="1" x14ac:dyDescent="0.2">
      <c r="A29" s="19"/>
      <c r="B29" s="23"/>
      <c r="C29" s="35"/>
      <c r="D29" s="18"/>
    </row>
    <row r="30" spans="1:4" s="22" customFormat="1" x14ac:dyDescent="0.2">
      <c r="A30" s="19"/>
      <c r="B30" s="23"/>
      <c r="C30" s="35"/>
      <c r="D30" s="18"/>
    </row>
    <row r="31" spans="1:4" s="22" customFormat="1" x14ac:dyDescent="0.2">
      <c r="A31" s="19"/>
      <c r="B31" s="16"/>
      <c r="C31" s="35"/>
      <c r="D31" s="18"/>
    </row>
    <row r="32" spans="1:4" s="22" customFormat="1" x14ac:dyDescent="0.2">
      <c r="A32" s="19"/>
      <c r="B32" s="16"/>
      <c r="C32" s="35"/>
      <c r="D32" s="18"/>
    </row>
    <row r="33" spans="1:4" s="22" customFormat="1" ht="28.5" customHeight="1" x14ac:dyDescent="0.2">
      <c r="A33" s="19"/>
      <c r="B33" s="43" t="str">
        <f>'300'!B18</f>
        <v>Abweichungsbegründungen gegenüber Budget 2022 bzw. Rechnung 2021:</v>
      </c>
      <c r="C33" s="27"/>
      <c r="D33" s="18"/>
    </row>
    <row r="34" spans="1:4" s="22" customFormat="1" x14ac:dyDescent="0.2">
      <c r="A34" s="19"/>
      <c r="B34" s="140"/>
      <c r="C34" s="141"/>
      <c r="D34" s="25"/>
    </row>
    <row r="35" spans="1:4" s="22" customFormat="1" x14ac:dyDescent="0.2">
      <c r="A35" s="19"/>
      <c r="B35" s="42"/>
      <c r="C35" s="27"/>
      <c r="D35" s="25"/>
    </row>
    <row r="36" spans="1:4" s="22" customFormat="1" x14ac:dyDescent="0.2">
      <c r="A36" s="19"/>
      <c r="B36" s="140"/>
      <c r="C36" s="141"/>
      <c r="D36" s="25"/>
    </row>
    <row r="37" spans="1:4" s="22" customFormat="1" x14ac:dyDescent="0.2">
      <c r="A37" s="19"/>
      <c r="B37" s="140"/>
      <c r="C37" s="141"/>
      <c r="D37" s="25"/>
    </row>
    <row r="38" spans="1:4" s="22" customFormat="1" x14ac:dyDescent="0.2">
      <c r="A38" s="19"/>
      <c r="B38" s="140"/>
      <c r="C38" s="141"/>
      <c r="D38" s="25"/>
    </row>
    <row r="39" spans="1:4" s="22" customFormat="1" x14ac:dyDescent="0.2">
      <c r="A39" s="19"/>
      <c r="B39" s="140"/>
      <c r="C39" s="141"/>
      <c r="D39" s="25"/>
    </row>
    <row r="40" spans="1:4" s="22" customFormat="1" x14ac:dyDescent="0.2">
      <c r="A40" s="19"/>
      <c r="B40" s="140"/>
      <c r="C40" s="141"/>
      <c r="D40" s="25"/>
    </row>
    <row r="41" spans="1:4" s="22" customFormat="1" x14ac:dyDescent="0.2">
      <c r="A41" s="19"/>
      <c r="B41" s="140"/>
      <c r="C41" s="141"/>
      <c r="D41" s="25"/>
    </row>
    <row r="42" spans="1:4" s="22" customFormat="1" x14ac:dyDescent="0.2">
      <c r="A42" s="19"/>
      <c r="B42" s="140"/>
      <c r="C42" s="141"/>
      <c r="D42" s="25"/>
    </row>
    <row r="43" spans="1:4" s="22" customFormat="1" x14ac:dyDescent="0.2">
      <c r="A43" s="19"/>
      <c r="B43" s="140"/>
      <c r="C43" s="141"/>
      <c r="D43" s="25"/>
    </row>
    <row r="44" spans="1:4" s="22" customFormat="1" x14ac:dyDescent="0.2">
      <c r="A44" s="19"/>
      <c r="B44" s="140"/>
      <c r="C44" s="141"/>
      <c r="D44" s="25"/>
    </row>
    <row r="45" spans="1:4" x14ac:dyDescent="0.2">
      <c r="A45" s="15"/>
      <c r="B45" s="42"/>
      <c r="C45" s="27"/>
      <c r="D45" s="25"/>
    </row>
    <row r="46" spans="1:4" x14ac:dyDescent="0.2">
      <c r="A46" s="15"/>
      <c r="B46" s="42"/>
      <c r="C46" s="27"/>
      <c r="D46" s="25"/>
    </row>
    <row r="47" spans="1:4" x14ac:dyDescent="0.2">
      <c r="A47" s="15"/>
      <c r="B47" s="42"/>
      <c r="C47" s="27"/>
      <c r="D47" s="25"/>
    </row>
    <row r="48" spans="1:4" x14ac:dyDescent="0.2">
      <c r="A48" s="15"/>
      <c r="B48" s="42"/>
      <c r="C48" s="27"/>
      <c r="D48" s="25"/>
    </row>
    <row r="49" spans="1:4" x14ac:dyDescent="0.2">
      <c r="A49" s="15"/>
      <c r="B49" s="42"/>
      <c r="C49" s="27"/>
      <c r="D49" s="25"/>
    </row>
    <row r="50" spans="1:4" x14ac:dyDescent="0.2">
      <c r="A50" s="15"/>
      <c r="B50" s="42"/>
      <c r="C50" s="27"/>
      <c r="D50" s="25"/>
    </row>
    <row r="51" spans="1:4" x14ac:dyDescent="0.2">
      <c r="A51" s="15"/>
      <c r="B51" s="42"/>
      <c r="C51" s="27"/>
      <c r="D51" s="25"/>
    </row>
    <row r="52" spans="1:4" x14ac:dyDescent="0.2">
      <c r="A52" s="15"/>
      <c r="B52" s="42"/>
      <c r="C52" s="27"/>
      <c r="D52" s="25"/>
    </row>
    <row r="53" spans="1:4" x14ac:dyDescent="0.2">
      <c r="A53" s="15"/>
      <c r="B53" s="42"/>
      <c r="C53" s="27"/>
      <c r="D53" s="25"/>
    </row>
    <row r="54" spans="1:4" x14ac:dyDescent="0.2">
      <c r="A54" s="15"/>
      <c r="B54" s="42"/>
      <c r="C54" s="27"/>
      <c r="D54" s="25"/>
    </row>
    <row r="55" spans="1:4" x14ac:dyDescent="0.2">
      <c r="A55" s="15"/>
      <c r="B55" s="42"/>
      <c r="C55" s="27"/>
      <c r="D55" s="25"/>
    </row>
    <row r="56" spans="1:4" x14ac:dyDescent="0.2">
      <c r="A56" s="15"/>
      <c r="B56" s="42"/>
      <c r="C56" s="27"/>
      <c r="D56" s="25"/>
    </row>
    <row r="57" spans="1:4" x14ac:dyDescent="0.2">
      <c r="A57" s="15"/>
      <c r="B57" s="16"/>
      <c r="C57" s="24"/>
      <c r="D57" s="25"/>
    </row>
    <row r="58" spans="1:4" x14ac:dyDescent="0.2">
      <c r="A58" s="28"/>
      <c r="B58" s="29"/>
      <c r="C58" s="39"/>
      <c r="D58" s="26"/>
    </row>
  </sheetData>
  <mergeCells count="11">
    <mergeCell ref="B40:C40"/>
    <mergeCell ref="B41:C41"/>
    <mergeCell ref="B42:C42"/>
    <mergeCell ref="B43:C43"/>
    <mergeCell ref="B44:C44"/>
    <mergeCell ref="B39:C39"/>
    <mergeCell ref="A2:D2"/>
    <mergeCell ref="B34:C34"/>
    <mergeCell ref="B36:C36"/>
    <mergeCell ref="B37:C37"/>
    <mergeCell ref="B38:C38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showGridLines="0" workbookViewId="0">
      <selection activeCell="B11" sqref="B11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 t="s">
        <v>82</v>
      </c>
      <c r="B7" s="20" t="s">
        <v>94</v>
      </c>
      <c r="C7" s="21"/>
      <c r="D7" s="18">
        <f>SUM(D8:D29)</f>
        <v>0</v>
      </c>
    </row>
    <row r="8" spans="1:4" s="22" customFormat="1" x14ac:dyDescent="0.2">
      <c r="A8" s="19"/>
      <c r="B8" s="20"/>
      <c r="C8" s="21"/>
      <c r="D8" s="18"/>
    </row>
    <row r="9" spans="1:4" s="22" customFormat="1" x14ac:dyDescent="0.2">
      <c r="A9" s="15"/>
      <c r="B9" s="23" t="s">
        <v>83</v>
      </c>
      <c r="C9" s="41"/>
      <c r="D9" s="18"/>
    </row>
    <row r="10" spans="1:4" s="22" customFormat="1" x14ac:dyDescent="0.2">
      <c r="A10" s="15"/>
      <c r="B10" s="4"/>
      <c r="D10" s="18"/>
    </row>
    <row r="11" spans="1:4" s="22" customFormat="1" x14ac:dyDescent="0.2">
      <c r="A11" s="19"/>
      <c r="B11" s="44" t="s">
        <v>84</v>
      </c>
      <c r="D11" s="18"/>
    </row>
    <row r="12" spans="1:4" x14ac:dyDescent="0.2">
      <c r="A12" s="15"/>
      <c r="D12" s="18"/>
    </row>
    <row r="13" spans="1:4" s="22" customFormat="1" x14ac:dyDescent="0.2">
      <c r="A13" s="19"/>
      <c r="B13" s="44" t="s">
        <v>85</v>
      </c>
      <c r="D13" s="18"/>
    </row>
    <row r="14" spans="1:4" s="22" customFormat="1" x14ac:dyDescent="0.2">
      <c r="A14" s="19"/>
      <c r="B14" s="4"/>
      <c r="D14" s="18"/>
    </row>
    <row r="15" spans="1:4" s="22" customFormat="1" x14ac:dyDescent="0.2">
      <c r="A15" s="19"/>
      <c r="B15" s="44" t="s">
        <v>86</v>
      </c>
      <c r="D15" s="18"/>
    </row>
    <row r="16" spans="1:4" s="22" customFormat="1" x14ac:dyDescent="0.2">
      <c r="A16" s="19"/>
      <c r="B16" s="16"/>
      <c r="C16" s="35"/>
      <c r="D16" s="18"/>
    </row>
    <row r="17" spans="1:4" s="22" customFormat="1" x14ac:dyDescent="0.2">
      <c r="A17" s="19"/>
      <c r="B17" s="23" t="s">
        <v>87</v>
      </c>
      <c r="C17" s="35"/>
      <c r="D17" s="18"/>
    </row>
    <row r="18" spans="1:4" s="22" customFormat="1" x14ac:dyDescent="0.2">
      <c r="A18" s="19"/>
      <c r="B18" s="16"/>
      <c r="C18" s="35"/>
      <c r="D18" s="18"/>
    </row>
    <row r="19" spans="1:4" s="22" customFormat="1" x14ac:dyDescent="0.2">
      <c r="A19" s="19"/>
      <c r="B19" s="23" t="s">
        <v>88</v>
      </c>
      <c r="C19" s="35"/>
      <c r="D19" s="18"/>
    </row>
    <row r="20" spans="1:4" s="22" customFormat="1" x14ac:dyDescent="0.2">
      <c r="A20" s="19"/>
      <c r="B20" s="16"/>
      <c r="C20" s="35"/>
      <c r="D20" s="18"/>
    </row>
    <row r="21" spans="1:4" s="22" customFormat="1" x14ac:dyDescent="0.2">
      <c r="A21" s="19"/>
      <c r="B21" s="23" t="s">
        <v>93</v>
      </c>
      <c r="C21" s="35"/>
      <c r="D21" s="18"/>
    </row>
    <row r="22" spans="1:4" s="22" customFormat="1" x14ac:dyDescent="0.2">
      <c r="A22" s="19"/>
      <c r="B22" s="16"/>
      <c r="C22" s="35"/>
      <c r="D22" s="18"/>
    </row>
    <row r="23" spans="1:4" s="22" customFormat="1" x14ac:dyDescent="0.2">
      <c r="A23" s="19"/>
      <c r="B23" s="23"/>
      <c r="C23" s="35"/>
      <c r="D23" s="25"/>
    </row>
    <row r="24" spans="1:4" s="22" customFormat="1" x14ac:dyDescent="0.2">
      <c r="A24" s="19"/>
      <c r="B24" s="16"/>
      <c r="C24" s="35"/>
      <c r="D24" s="25"/>
    </row>
    <row r="25" spans="1:4" s="22" customFormat="1" x14ac:dyDescent="0.2">
      <c r="A25" s="19"/>
      <c r="B25" s="23"/>
      <c r="C25" s="35"/>
      <c r="D25" s="25"/>
    </row>
    <row r="26" spans="1:4" s="22" customFormat="1" x14ac:dyDescent="0.2">
      <c r="A26" s="19"/>
      <c r="B26" s="23"/>
      <c r="C26" s="35"/>
      <c r="D26" s="25"/>
    </row>
    <row r="27" spans="1:4" s="22" customFormat="1" x14ac:dyDescent="0.2">
      <c r="A27" s="19"/>
      <c r="B27" s="23"/>
      <c r="C27" s="35"/>
      <c r="D27" s="25"/>
    </row>
    <row r="28" spans="1:4" s="22" customFormat="1" x14ac:dyDescent="0.2">
      <c r="A28" s="19"/>
      <c r="B28" s="16"/>
      <c r="C28" s="35"/>
      <c r="D28" s="25"/>
    </row>
    <row r="29" spans="1:4" s="22" customFormat="1" x14ac:dyDescent="0.2">
      <c r="A29" s="19"/>
      <c r="B29" s="16"/>
      <c r="C29" s="35"/>
      <c r="D29" s="25"/>
    </row>
    <row r="30" spans="1:4" s="22" customFormat="1" ht="28.5" customHeight="1" x14ac:dyDescent="0.2">
      <c r="A30" s="19"/>
      <c r="B30" s="43" t="str">
        <f>'300'!B18</f>
        <v>Abweichungsbegründungen gegenüber Budget 2022 bzw. Rechnung 2021:</v>
      </c>
      <c r="C30" s="27"/>
      <c r="D30" s="25"/>
    </row>
    <row r="31" spans="1:4" s="22" customFormat="1" x14ac:dyDescent="0.2">
      <c r="A31" s="19"/>
      <c r="B31" s="140"/>
      <c r="C31" s="141"/>
      <c r="D31" s="25"/>
    </row>
    <row r="32" spans="1:4" x14ac:dyDescent="0.2">
      <c r="A32" s="19"/>
      <c r="B32" s="42"/>
      <c r="C32" s="27"/>
      <c r="D32" s="25"/>
    </row>
    <row r="33" spans="1:4" x14ac:dyDescent="0.2">
      <c r="A33" s="19"/>
      <c r="B33" s="140"/>
      <c r="C33" s="141"/>
      <c r="D33" s="25"/>
    </row>
    <row r="34" spans="1:4" x14ac:dyDescent="0.2">
      <c r="A34" s="19"/>
      <c r="B34" s="140"/>
      <c r="C34" s="141"/>
      <c r="D34" s="25"/>
    </row>
    <row r="35" spans="1:4" x14ac:dyDescent="0.2">
      <c r="A35" s="19"/>
      <c r="B35" s="140"/>
      <c r="C35" s="141"/>
      <c r="D35" s="25"/>
    </row>
    <row r="36" spans="1:4" x14ac:dyDescent="0.2">
      <c r="A36" s="19"/>
      <c r="B36" s="140"/>
      <c r="C36" s="141"/>
      <c r="D36" s="25"/>
    </row>
    <row r="37" spans="1:4" x14ac:dyDescent="0.2">
      <c r="A37" s="19"/>
      <c r="B37" s="140"/>
      <c r="C37" s="141"/>
      <c r="D37" s="25"/>
    </row>
    <row r="38" spans="1:4" x14ac:dyDescent="0.2">
      <c r="A38" s="19"/>
      <c r="B38" s="140"/>
      <c r="C38" s="141"/>
      <c r="D38" s="25"/>
    </row>
    <row r="39" spans="1:4" x14ac:dyDescent="0.2">
      <c r="A39" s="19"/>
      <c r="B39" s="140"/>
      <c r="C39" s="141"/>
      <c r="D39" s="25"/>
    </row>
    <row r="40" spans="1:4" x14ac:dyDescent="0.2">
      <c r="A40" s="19"/>
      <c r="B40" s="140"/>
      <c r="C40" s="141"/>
      <c r="D40" s="25"/>
    </row>
    <row r="41" spans="1:4" x14ac:dyDescent="0.2">
      <c r="A41" s="19"/>
      <c r="B41" s="140"/>
      <c r="C41" s="141"/>
      <c r="D41" s="25"/>
    </row>
    <row r="42" spans="1:4" x14ac:dyDescent="0.2">
      <c r="A42" s="15"/>
      <c r="B42" s="42"/>
      <c r="C42" s="27"/>
      <c r="D42" s="25"/>
    </row>
    <row r="43" spans="1:4" x14ac:dyDescent="0.2">
      <c r="A43" s="15"/>
      <c r="B43" s="42"/>
      <c r="C43" s="27"/>
      <c r="D43" s="25"/>
    </row>
    <row r="44" spans="1:4" x14ac:dyDescent="0.2">
      <c r="A44" s="15"/>
      <c r="B44" s="42"/>
      <c r="C44" s="27"/>
      <c r="D44" s="25"/>
    </row>
    <row r="45" spans="1:4" x14ac:dyDescent="0.2">
      <c r="A45" s="15"/>
      <c r="B45" s="42"/>
      <c r="C45" s="27"/>
      <c r="D45" s="25"/>
    </row>
    <row r="46" spans="1:4" x14ac:dyDescent="0.2">
      <c r="A46" s="15"/>
      <c r="B46" s="42"/>
      <c r="C46" s="27"/>
      <c r="D46" s="25"/>
    </row>
    <row r="47" spans="1:4" x14ac:dyDescent="0.2">
      <c r="A47" s="15"/>
      <c r="B47" s="42"/>
      <c r="C47" s="27"/>
      <c r="D47" s="25"/>
    </row>
    <row r="48" spans="1:4" x14ac:dyDescent="0.2">
      <c r="A48" s="15"/>
      <c r="B48" s="42"/>
      <c r="C48" s="27"/>
      <c r="D48" s="25"/>
    </row>
    <row r="49" spans="1:4" x14ac:dyDescent="0.2">
      <c r="A49" s="15"/>
      <c r="B49" s="42"/>
      <c r="C49" s="27"/>
      <c r="D49" s="25"/>
    </row>
    <row r="50" spans="1:4" x14ac:dyDescent="0.2">
      <c r="A50" s="15"/>
      <c r="B50" s="42"/>
      <c r="C50" s="27"/>
      <c r="D50" s="25"/>
    </row>
    <row r="51" spans="1:4" x14ac:dyDescent="0.2">
      <c r="A51" s="15"/>
      <c r="B51" s="42"/>
      <c r="C51" s="27"/>
      <c r="D51" s="25"/>
    </row>
    <row r="52" spans="1:4" x14ac:dyDescent="0.2">
      <c r="A52" s="15"/>
      <c r="B52" s="42"/>
      <c r="C52" s="27"/>
      <c r="D52" s="25"/>
    </row>
    <row r="53" spans="1:4" x14ac:dyDescent="0.2">
      <c r="A53" s="15"/>
      <c r="B53" s="42"/>
      <c r="C53" s="27"/>
      <c r="D53" s="25"/>
    </row>
    <row r="54" spans="1:4" x14ac:dyDescent="0.2">
      <c r="A54" s="15"/>
      <c r="B54" s="16"/>
      <c r="C54" s="24"/>
      <c r="D54" s="25"/>
    </row>
    <row r="55" spans="1:4" x14ac:dyDescent="0.2">
      <c r="A55" s="28"/>
      <c r="B55" s="29"/>
      <c r="C55" s="39"/>
      <c r="D55" s="26"/>
    </row>
  </sheetData>
  <mergeCells count="11">
    <mergeCell ref="A2:D2"/>
    <mergeCell ref="B31:C31"/>
    <mergeCell ref="B38:C38"/>
    <mergeCell ref="B41:C41"/>
    <mergeCell ref="B33:C33"/>
    <mergeCell ref="B34:C34"/>
    <mergeCell ref="B35:C35"/>
    <mergeCell ref="B36:C36"/>
    <mergeCell ref="B37:C37"/>
    <mergeCell ref="B39:C39"/>
    <mergeCell ref="B40:C40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6"/>
  <sheetViews>
    <sheetView showGridLines="0" tabSelected="1" workbookViewId="0">
      <selection activeCell="D39" sqref="D39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91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x14ac:dyDescent="0.2">
      <c r="A7" s="15"/>
      <c r="B7" s="45" t="s">
        <v>89</v>
      </c>
      <c r="C7" s="46"/>
      <c r="D7" s="47">
        <f>SUM(D9:D17)</f>
        <v>0</v>
      </c>
    </row>
    <row r="8" spans="1:4" s="22" customFormat="1" x14ac:dyDescent="0.2">
      <c r="A8" s="19"/>
      <c r="B8" s="20"/>
      <c r="C8" s="21"/>
      <c r="D8" s="18"/>
    </row>
    <row r="9" spans="1:4" s="22" customFormat="1" x14ac:dyDescent="0.2">
      <c r="A9" s="19">
        <f>'300'!A7</f>
        <v>300</v>
      </c>
      <c r="B9" s="20" t="str">
        <f>'300'!B7</f>
        <v>Löhne Lehrer</v>
      </c>
      <c r="C9" s="21"/>
      <c r="D9" s="18">
        <f>'300'!D7</f>
        <v>0</v>
      </c>
    </row>
    <row r="10" spans="1:4" s="22" customFormat="1" x14ac:dyDescent="0.2">
      <c r="A10" s="19">
        <f>'310'!A7</f>
        <v>310</v>
      </c>
      <c r="B10" s="20" t="str">
        <f>'310'!B7</f>
        <v>Löhne Betreuung</v>
      </c>
      <c r="C10" s="21"/>
      <c r="D10" s="18">
        <f>'310'!D7</f>
        <v>0</v>
      </c>
    </row>
    <row r="11" spans="1:4" s="22" customFormat="1" x14ac:dyDescent="0.2">
      <c r="A11" s="19">
        <f>'320'!A7</f>
        <v>320</v>
      </c>
      <c r="B11" s="20" t="str">
        <f>'320'!B7</f>
        <v>Löhne Therapie</v>
      </c>
      <c r="C11" s="21"/>
      <c r="D11" s="18">
        <f>'320'!D7</f>
        <v>0</v>
      </c>
    </row>
    <row r="12" spans="1:4" s="22" customFormat="1" x14ac:dyDescent="0.2">
      <c r="A12" s="19">
        <f>'330'!A7</f>
        <v>330</v>
      </c>
      <c r="B12" s="20" t="str">
        <f>'330'!B7</f>
        <v>Löhne Leitung und Verwaltung</v>
      </c>
      <c r="C12" s="21"/>
      <c r="D12" s="18">
        <f>'330'!D7</f>
        <v>0</v>
      </c>
    </row>
    <row r="13" spans="1:4" x14ac:dyDescent="0.2">
      <c r="A13" s="19">
        <f>'340'!A7</f>
        <v>340</v>
      </c>
      <c r="B13" s="20" t="str">
        <f>'340'!B7</f>
        <v>Löhne Ökonomie und Hausdienst</v>
      </c>
      <c r="C13" s="21"/>
      <c r="D13" s="18">
        <f>'340'!D7</f>
        <v>0</v>
      </c>
    </row>
    <row r="14" spans="1:4" s="22" customFormat="1" x14ac:dyDescent="0.2">
      <c r="A14" s="19">
        <f>'350'!A7</f>
        <v>350</v>
      </c>
      <c r="B14" s="20" t="str">
        <f>'350'!B7</f>
        <v>Technischer Dienst</v>
      </c>
      <c r="C14" s="21"/>
      <c r="D14" s="18">
        <f>'350'!D7</f>
        <v>0</v>
      </c>
    </row>
    <row r="15" spans="1:4" s="22" customFormat="1" x14ac:dyDescent="0.2">
      <c r="A15" s="19">
        <f>'370'!A7</f>
        <v>370</v>
      </c>
      <c r="B15" s="20" t="str">
        <f>'370'!B7</f>
        <v>Sozialleistungen</v>
      </c>
      <c r="C15" s="21"/>
      <c r="D15" s="18">
        <f>'370'!D7</f>
        <v>0</v>
      </c>
    </row>
    <row r="16" spans="1:4" s="22" customFormat="1" x14ac:dyDescent="0.2">
      <c r="A16" s="19">
        <f>'380'!A7</f>
        <v>380</v>
      </c>
      <c r="B16" s="20" t="str">
        <f>'380'!B7</f>
        <v>Personalnebenaufwand</v>
      </c>
      <c r="C16" s="21"/>
      <c r="D16" s="18">
        <f>'380'!D7</f>
        <v>0</v>
      </c>
    </row>
    <row r="17" spans="1:4" s="22" customFormat="1" x14ac:dyDescent="0.2">
      <c r="A17" s="19">
        <f>'390'!A7</f>
        <v>390</v>
      </c>
      <c r="B17" s="20" t="str">
        <f>'390'!B7</f>
        <v>Honorare für Dienstleistungen Dritter</v>
      </c>
      <c r="C17" s="21"/>
      <c r="D17" s="18">
        <f>'390'!D7</f>
        <v>0</v>
      </c>
    </row>
    <row r="18" spans="1:4" s="22" customFormat="1" x14ac:dyDescent="0.2">
      <c r="A18" s="19"/>
      <c r="B18" s="23"/>
      <c r="C18" s="35"/>
      <c r="D18" s="25"/>
    </row>
    <row r="19" spans="1:4" s="22" customFormat="1" x14ac:dyDescent="0.2">
      <c r="A19" s="19"/>
      <c r="B19" s="45" t="s">
        <v>90</v>
      </c>
      <c r="C19" s="48"/>
      <c r="D19" s="47">
        <f>SUM(D21:D29)</f>
        <v>0</v>
      </c>
    </row>
    <row r="20" spans="1:4" s="22" customFormat="1" x14ac:dyDescent="0.2">
      <c r="A20" s="19"/>
      <c r="B20" s="23"/>
      <c r="C20" s="35"/>
      <c r="D20" s="25"/>
    </row>
    <row r="21" spans="1:4" s="22" customFormat="1" x14ac:dyDescent="0.2">
      <c r="A21" s="19">
        <f>'400'!A7</f>
        <v>400</v>
      </c>
      <c r="B21" s="20" t="str">
        <f>'400'!B7</f>
        <v>Medizinischer Bedarf</v>
      </c>
      <c r="C21" s="21"/>
      <c r="D21" s="18">
        <f>'400'!D7</f>
        <v>0</v>
      </c>
    </row>
    <row r="22" spans="1:4" s="22" customFormat="1" x14ac:dyDescent="0.2">
      <c r="A22" s="19">
        <f>'410'!A7</f>
        <v>410</v>
      </c>
      <c r="B22" s="20" t="str">
        <f>'410'!B7</f>
        <v>Lebensmittel &amp; Getränke</v>
      </c>
      <c r="C22" s="21"/>
      <c r="D22" s="18">
        <f>'410'!D7</f>
        <v>0</v>
      </c>
    </row>
    <row r="23" spans="1:4" s="22" customFormat="1" x14ac:dyDescent="0.2">
      <c r="A23" s="19">
        <f>'420'!A7</f>
        <v>420</v>
      </c>
      <c r="B23" s="20" t="str">
        <f>'420'!B7</f>
        <v>Haushalt</v>
      </c>
      <c r="C23" s="21"/>
      <c r="D23" s="18">
        <f>'420'!D7</f>
        <v>0</v>
      </c>
    </row>
    <row r="24" spans="1:4" s="22" customFormat="1" x14ac:dyDescent="0.2">
      <c r="A24" s="19">
        <f>'43'!A7</f>
        <v>43</v>
      </c>
      <c r="B24" s="20" t="str">
        <f>'43'!B7</f>
        <v>Unterhalt &amp; Reparaturen der immobilen &amp; mobilen Sachanlagen</v>
      </c>
      <c r="C24" s="21"/>
      <c r="D24" s="18">
        <f>'43'!D7</f>
        <v>0</v>
      </c>
    </row>
    <row r="25" spans="1:4" s="22" customFormat="1" x14ac:dyDescent="0.2">
      <c r="A25" s="19">
        <f>'44'!A7</f>
        <v>44</v>
      </c>
      <c r="B25" s="20" t="str">
        <f>'44'!B7</f>
        <v>Aufwand für Anlagenutzung</v>
      </c>
      <c r="C25" s="21"/>
      <c r="D25" s="18">
        <f>'44'!D7</f>
        <v>0</v>
      </c>
    </row>
    <row r="26" spans="1:4" s="22" customFormat="1" x14ac:dyDescent="0.2">
      <c r="A26" s="19">
        <f>'450'!A7</f>
        <v>450</v>
      </c>
      <c r="B26" s="20" t="str">
        <f>'450'!B7</f>
        <v>Energie &amp; Wasser</v>
      </c>
      <c r="C26" s="21"/>
      <c r="D26" s="18">
        <f>'450'!D7</f>
        <v>0</v>
      </c>
    </row>
    <row r="27" spans="1:4" s="22" customFormat="1" x14ac:dyDescent="0.2">
      <c r="A27" s="19">
        <f>'460'!A7</f>
        <v>460</v>
      </c>
      <c r="B27" s="20" t="str">
        <f>'460'!B7</f>
        <v>Schulung, Ausbildung &amp; Freizeit</v>
      </c>
      <c r="C27" s="21"/>
      <c r="D27" s="18">
        <f>'460'!D7</f>
        <v>0</v>
      </c>
    </row>
    <row r="28" spans="1:4" s="22" customFormat="1" x14ac:dyDescent="0.2">
      <c r="A28" s="19">
        <f>'470'!A7</f>
        <v>470</v>
      </c>
      <c r="B28" s="20" t="str">
        <f>'470'!B7</f>
        <v>Büro &amp; Verwaltung</v>
      </c>
      <c r="C28" s="21"/>
      <c r="D28" s="18">
        <f>'470'!D7</f>
        <v>0</v>
      </c>
    </row>
    <row r="29" spans="1:4" s="22" customFormat="1" x14ac:dyDescent="0.2">
      <c r="A29" s="19">
        <f>'490'!A7</f>
        <v>490</v>
      </c>
      <c r="B29" s="20" t="str">
        <f>'490'!B7</f>
        <v>Übriger Sachaufwand</v>
      </c>
      <c r="C29" s="21"/>
      <c r="D29" s="18">
        <f>'490'!D7</f>
        <v>0</v>
      </c>
    </row>
    <row r="30" spans="1:4" s="22" customFormat="1" x14ac:dyDescent="0.2">
      <c r="A30" s="19"/>
      <c r="B30" s="16"/>
      <c r="C30" s="35"/>
      <c r="D30" s="25"/>
    </row>
    <row r="31" spans="1:4" s="22" customFormat="1" x14ac:dyDescent="0.2">
      <c r="A31" s="19"/>
      <c r="B31" s="45" t="s">
        <v>92</v>
      </c>
      <c r="C31" s="48"/>
      <c r="D31" s="47">
        <f>D7+D19</f>
        <v>0</v>
      </c>
    </row>
    <row r="32" spans="1:4" s="22" customFormat="1" ht="12" customHeight="1" x14ac:dyDescent="0.2">
      <c r="A32" s="19"/>
      <c r="B32" s="43"/>
      <c r="C32" s="27"/>
      <c r="D32" s="25"/>
    </row>
    <row r="33" spans="1:4" s="22" customFormat="1" x14ac:dyDescent="0.2">
      <c r="A33" s="19" t="str">
        <f>'62-69'!A7</f>
        <v>62 - 69</v>
      </c>
      <c r="B33" s="20" t="str">
        <f>'62-69'!B7</f>
        <v>Anrechenbare Erträge</v>
      </c>
      <c r="C33" s="21"/>
      <c r="D33" s="18">
        <f>'62-69'!D7</f>
        <v>0</v>
      </c>
    </row>
    <row r="34" spans="1:4" x14ac:dyDescent="0.2">
      <c r="A34" s="19"/>
      <c r="B34" s="20"/>
      <c r="C34" s="21"/>
      <c r="D34" s="18"/>
    </row>
    <row r="35" spans="1:4" x14ac:dyDescent="0.2">
      <c r="A35" s="120"/>
      <c r="B35" s="45" t="s">
        <v>95</v>
      </c>
      <c r="C35" s="114">
        <f>D35-'B+FP 2022'!G9</f>
        <v>0</v>
      </c>
      <c r="D35" s="47">
        <f>D31-D33</f>
        <v>0</v>
      </c>
    </row>
    <row r="36" spans="1:4" x14ac:dyDescent="0.2">
      <c r="A36" s="19"/>
      <c r="B36" s="140"/>
      <c r="C36" s="141"/>
      <c r="D36" s="25"/>
    </row>
    <row r="37" spans="1:4" x14ac:dyDescent="0.2">
      <c r="A37" s="19" t="str">
        <f>'600-610'!A7</f>
        <v>600 - 610</v>
      </c>
      <c r="B37" s="20" t="str">
        <f>'600-610'!B7</f>
        <v>Beiträge</v>
      </c>
      <c r="C37" s="115">
        <f>D37-'B+FP 2022'!G16-'B+FP 2022'!G17</f>
        <v>0</v>
      </c>
      <c r="D37" s="18">
        <f>'600-610'!D7</f>
        <v>0</v>
      </c>
    </row>
    <row r="38" spans="1:4" x14ac:dyDescent="0.2">
      <c r="A38" s="19"/>
      <c r="B38" s="140"/>
      <c r="C38" s="141"/>
      <c r="D38" s="25"/>
    </row>
    <row r="39" spans="1:4" x14ac:dyDescent="0.2">
      <c r="A39" s="19"/>
      <c r="B39" s="45" t="s">
        <v>142</v>
      </c>
      <c r="C39" s="114">
        <f>D39-'B+FP 2022'!G15</f>
        <v>0</v>
      </c>
      <c r="D39" s="47">
        <f>D35-D37</f>
        <v>0</v>
      </c>
    </row>
    <row r="40" spans="1:4" x14ac:dyDescent="0.2">
      <c r="A40" s="19"/>
      <c r="B40" s="140"/>
      <c r="C40" s="141"/>
      <c r="D40" s="25"/>
    </row>
    <row r="41" spans="1:4" x14ac:dyDescent="0.2">
      <c r="A41" s="19"/>
      <c r="B41" s="140"/>
      <c r="C41" s="141"/>
      <c r="D41" s="25"/>
    </row>
    <row r="42" spans="1:4" x14ac:dyDescent="0.2">
      <c r="A42" s="19"/>
      <c r="B42" s="140"/>
      <c r="C42" s="141"/>
      <c r="D42" s="25"/>
    </row>
    <row r="43" spans="1:4" x14ac:dyDescent="0.2">
      <c r="A43" s="15"/>
      <c r="B43" s="42"/>
      <c r="C43" s="27"/>
      <c r="D43" s="25"/>
    </row>
    <row r="44" spans="1:4" x14ac:dyDescent="0.2">
      <c r="A44" s="15"/>
      <c r="B44" s="42"/>
      <c r="C44" s="27"/>
      <c r="D44" s="25"/>
    </row>
    <row r="45" spans="1:4" x14ac:dyDescent="0.2">
      <c r="A45" s="15"/>
      <c r="B45" s="42"/>
      <c r="C45" s="27"/>
      <c r="D45" s="25"/>
    </row>
    <row r="46" spans="1:4" x14ac:dyDescent="0.2">
      <c r="A46" s="15"/>
      <c r="B46" s="42"/>
      <c r="C46" s="27"/>
      <c r="D46" s="25"/>
    </row>
    <row r="47" spans="1:4" x14ac:dyDescent="0.2">
      <c r="A47" s="15"/>
      <c r="B47" s="42"/>
      <c r="C47" s="27"/>
      <c r="D47" s="25"/>
    </row>
    <row r="48" spans="1:4" x14ac:dyDescent="0.2">
      <c r="A48" s="15"/>
      <c r="B48" s="42"/>
      <c r="C48" s="27"/>
      <c r="D48" s="25"/>
    </row>
    <row r="49" spans="1:4" x14ac:dyDescent="0.2">
      <c r="A49" s="15"/>
      <c r="B49" s="42"/>
      <c r="C49" s="27"/>
      <c r="D49" s="25"/>
    </row>
    <row r="50" spans="1:4" x14ac:dyDescent="0.2">
      <c r="A50" s="15"/>
      <c r="B50" s="42"/>
      <c r="C50" s="27"/>
      <c r="D50" s="25"/>
    </row>
    <row r="51" spans="1:4" x14ac:dyDescent="0.2">
      <c r="A51" s="15"/>
      <c r="B51" s="42"/>
      <c r="C51" s="27"/>
      <c r="D51" s="25"/>
    </row>
    <row r="52" spans="1:4" x14ac:dyDescent="0.2">
      <c r="A52" s="15"/>
      <c r="B52" s="42"/>
      <c r="C52" s="27"/>
      <c r="D52" s="25"/>
    </row>
    <row r="53" spans="1:4" x14ac:dyDescent="0.2">
      <c r="A53" s="15"/>
      <c r="B53" s="42"/>
      <c r="C53" s="27"/>
      <c r="D53" s="25"/>
    </row>
    <row r="54" spans="1:4" x14ac:dyDescent="0.2">
      <c r="A54" s="15"/>
      <c r="B54" s="42"/>
      <c r="C54" s="27"/>
      <c r="D54" s="25"/>
    </row>
    <row r="55" spans="1:4" x14ac:dyDescent="0.2">
      <c r="A55" s="15"/>
      <c r="B55" s="16"/>
      <c r="C55" s="24"/>
      <c r="D55" s="25"/>
    </row>
    <row r="56" spans="1:4" x14ac:dyDescent="0.2">
      <c r="A56" s="28"/>
      <c r="B56" s="29"/>
      <c r="C56" s="39"/>
      <c r="D56" s="26"/>
    </row>
  </sheetData>
  <mergeCells count="6">
    <mergeCell ref="B38:C38"/>
    <mergeCell ref="B40:C40"/>
    <mergeCell ref="B41:C41"/>
    <mergeCell ref="B42:C42"/>
    <mergeCell ref="A2:D2"/>
    <mergeCell ref="B36:C36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showGridLines="0" workbookViewId="0">
      <selection activeCell="A2" sqref="A2:D2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0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310</v>
      </c>
      <c r="B7" s="20" t="s">
        <v>8</v>
      </c>
      <c r="C7" s="21"/>
      <c r="D7" s="18">
        <f>SUM(D8:D42)</f>
        <v>0</v>
      </c>
    </row>
    <row r="8" spans="1:4" s="22" customFormat="1" x14ac:dyDescent="0.2">
      <c r="A8" s="19"/>
      <c r="B8" s="16"/>
      <c r="C8" s="21"/>
      <c r="D8" s="18"/>
    </row>
    <row r="9" spans="1:4" s="22" customFormat="1" x14ac:dyDescent="0.2">
      <c r="A9" s="15"/>
      <c r="B9" s="16"/>
      <c r="C9" s="32"/>
      <c r="D9" s="18"/>
    </row>
    <row r="10" spans="1:4" s="22" customFormat="1" x14ac:dyDescent="0.2">
      <c r="A10" s="15"/>
      <c r="B10" s="16"/>
      <c r="C10" s="33"/>
      <c r="D10" s="25"/>
    </row>
    <row r="11" spans="1:4" s="22" customFormat="1" x14ac:dyDescent="0.2">
      <c r="A11" s="19"/>
      <c r="B11" s="16"/>
      <c r="C11" s="33"/>
      <c r="D11" s="18"/>
    </row>
    <row r="12" spans="1:4" x14ac:dyDescent="0.2">
      <c r="A12" s="15"/>
      <c r="B12" s="16"/>
      <c r="C12" s="33"/>
      <c r="D12" s="25"/>
    </row>
    <row r="13" spans="1:4" s="22" customFormat="1" x14ac:dyDescent="0.2">
      <c r="A13" s="19"/>
      <c r="B13" s="16"/>
      <c r="C13" s="34"/>
      <c r="D13" s="18"/>
    </row>
    <row r="14" spans="1:4" s="22" customFormat="1" x14ac:dyDescent="0.2">
      <c r="A14" s="19"/>
      <c r="B14" s="16"/>
      <c r="C14" s="34"/>
      <c r="D14" s="25"/>
    </row>
    <row r="15" spans="1:4" s="22" customFormat="1" x14ac:dyDescent="0.2">
      <c r="A15" s="19"/>
      <c r="B15" s="16"/>
      <c r="C15" s="36"/>
      <c r="D15" s="25"/>
    </row>
    <row r="16" spans="1:4" s="22" customFormat="1" x14ac:dyDescent="0.2">
      <c r="A16" s="19"/>
      <c r="B16" s="16"/>
      <c r="C16" s="35"/>
      <c r="D16" s="25"/>
    </row>
    <row r="17" spans="1:4" s="22" customFormat="1" x14ac:dyDescent="0.2">
      <c r="A17" s="19"/>
      <c r="B17" s="16"/>
      <c r="C17" s="35"/>
      <c r="D17" s="25"/>
    </row>
    <row r="18" spans="1:4" s="22" customFormat="1" ht="28.5" customHeight="1" x14ac:dyDescent="0.2">
      <c r="A18" s="19"/>
      <c r="B18" s="43" t="str">
        <f>'300'!B18</f>
        <v>Abweichungsbegründungen gegenüber Budget 2022 bzw. Rechnung 2021:</v>
      </c>
      <c r="C18" s="27"/>
      <c r="D18" s="25"/>
    </row>
    <row r="19" spans="1:4" s="22" customFormat="1" x14ac:dyDescent="0.2">
      <c r="A19" s="19"/>
      <c r="B19" s="140"/>
      <c r="C19" s="141"/>
      <c r="D19" s="25"/>
    </row>
    <row r="20" spans="1:4" s="22" customFormat="1" x14ac:dyDescent="0.2">
      <c r="A20" s="19"/>
      <c r="B20" s="42"/>
      <c r="C20" s="27"/>
      <c r="D20" s="25"/>
    </row>
    <row r="21" spans="1:4" s="22" customFormat="1" x14ac:dyDescent="0.2">
      <c r="A21" s="19"/>
      <c r="B21" s="42"/>
      <c r="C21" s="27"/>
      <c r="D21" s="25"/>
    </row>
    <row r="22" spans="1:4" s="22" customFormat="1" x14ac:dyDescent="0.2">
      <c r="A22" s="19"/>
      <c r="B22" s="42"/>
      <c r="C22" s="27"/>
      <c r="D22" s="25"/>
    </row>
    <row r="23" spans="1:4" s="22" customFormat="1" x14ac:dyDescent="0.2">
      <c r="A23" s="19"/>
      <c r="B23" s="16"/>
      <c r="C23" s="27"/>
      <c r="D23" s="25"/>
    </row>
    <row r="24" spans="1:4" s="22" customFormat="1" x14ac:dyDescent="0.2">
      <c r="A24" s="19"/>
      <c r="B24" s="16"/>
      <c r="C24" s="40"/>
      <c r="D24" s="25"/>
    </row>
    <row r="25" spans="1:4" s="22" customFormat="1" x14ac:dyDescent="0.2">
      <c r="A25" s="19"/>
      <c r="B25" s="16"/>
      <c r="C25" s="35"/>
      <c r="D25" s="25"/>
    </row>
    <row r="26" spans="1:4" s="22" customFormat="1" x14ac:dyDescent="0.2">
      <c r="A26" s="19"/>
      <c r="B26" s="16"/>
      <c r="C26" s="35"/>
      <c r="D26" s="25"/>
    </row>
    <row r="27" spans="1:4" s="22" customFormat="1" x14ac:dyDescent="0.2">
      <c r="A27" s="19"/>
      <c r="B27" s="16"/>
      <c r="C27" s="35"/>
      <c r="D27" s="25"/>
    </row>
    <row r="28" spans="1:4" s="22" customFormat="1" x14ac:dyDescent="0.2">
      <c r="A28" s="19"/>
      <c r="B28" s="16"/>
      <c r="C28" s="35"/>
      <c r="D28" s="25"/>
    </row>
    <row r="29" spans="1:4" s="22" customFormat="1" x14ac:dyDescent="0.2">
      <c r="A29" s="19"/>
      <c r="B29" s="20"/>
      <c r="C29" s="37"/>
      <c r="D29" s="25"/>
    </row>
    <row r="30" spans="1:4" x14ac:dyDescent="0.2">
      <c r="A30" s="15"/>
      <c r="B30" s="16"/>
      <c r="C30" s="38"/>
      <c r="D30" s="25"/>
    </row>
    <row r="31" spans="1:4" x14ac:dyDescent="0.2">
      <c r="A31" s="15"/>
      <c r="B31" s="16"/>
      <c r="C31" s="38"/>
      <c r="D31" s="25"/>
    </row>
    <row r="32" spans="1:4" x14ac:dyDescent="0.2">
      <c r="A32" s="15"/>
      <c r="B32" s="16"/>
      <c r="C32" s="38"/>
      <c r="D32" s="25"/>
    </row>
    <row r="33" spans="1:4" x14ac:dyDescent="0.2">
      <c r="A33" s="15"/>
      <c r="B33" s="16"/>
      <c r="C33" s="24"/>
      <c r="D33" s="25"/>
    </row>
    <row r="34" spans="1:4" x14ac:dyDescent="0.2">
      <c r="A34" s="15"/>
      <c r="B34" s="16"/>
      <c r="C34" s="24"/>
      <c r="D34" s="25"/>
    </row>
    <row r="35" spans="1:4" x14ac:dyDescent="0.2">
      <c r="A35" s="15"/>
      <c r="B35" s="16"/>
      <c r="C35" s="24"/>
      <c r="D35" s="25"/>
    </row>
    <row r="36" spans="1:4" x14ac:dyDescent="0.2">
      <c r="A36" s="15"/>
      <c r="B36" s="16"/>
      <c r="C36" s="24"/>
      <c r="D36" s="25"/>
    </row>
    <row r="37" spans="1:4" x14ac:dyDescent="0.2">
      <c r="A37" s="15"/>
      <c r="B37" s="16"/>
      <c r="C37" s="24"/>
      <c r="D37" s="25"/>
    </row>
    <row r="38" spans="1:4" x14ac:dyDescent="0.2">
      <c r="A38" s="15"/>
      <c r="B38" s="16"/>
      <c r="C38" s="24"/>
      <c r="D38" s="25"/>
    </row>
    <row r="39" spans="1:4" x14ac:dyDescent="0.2">
      <c r="A39" s="15"/>
      <c r="B39" s="16"/>
      <c r="C39" s="24"/>
      <c r="D39" s="25"/>
    </row>
    <row r="40" spans="1:4" x14ac:dyDescent="0.2">
      <c r="A40" s="15"/>
      <c r="B40" s="16"/>
      <c r="C40" s="24"/>
      <c r="D40" s="25"/>
    </row>
    <row r="41" spans="1:4" x14ac:dyDescent="0.2">
      <c r="A41" s="15"/>
      <c r="B41" s="16"/>
      <c r="C41" s="24"/>
      <c r="D41" s="25"/>
    </row>
    <row r="42" spans="1:4" x14ac:dyDescent="0.2">
      <c r="A42" s="15"/>
      <c r="B42" s="16"/>
      <c r="C42" s="24"/>
      <c r="D42" s="25"/>
    </row>
    <row r="43" spans="1:4" x14ac:dyDescent="0.2">
      <c r="A43" s="28"/>
      <c r="B43" s="29"/>
      <c r="C43" s="39"/>
      <c r="D43" s="26"/>
    </row>
  </sheetData>
  <mergeCells count="2">
    <mergeCell ref="A2:D2"/>
    <mergeCell ref="B19:C19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showGridLines="0" workbookViewId="0">
      <selection activeCell="B8" sqref="B8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0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320</v>
      </c>
      <c r="B7" s="20" t="s">
        <v>9</v>
      </c>
      <c r="C7" s="21"/>
      <c r="D7" s="18">
        <f>SUM(D8:D41)</f>
        <v>0</v>
      </c>
    </row>
    <row r="8" spans="1:4" s="22" customFormat="1" x14ac:dyDescent="0.2">
      <c r="A8" s="19"/>
      <c r="B8" s="16"/>
      <c r="C8" s="17"/>
      <c r="D8" s="18"/>
    </row>
    <row r="9" spans="1:4" s="22" customFormat="1" x14ac:dyDescent="0.2">
      <c r="A9" s="15"/>
      <c r="B9" s="16"/>
      <c r="C9" s="32"/>
      <c r="D9" s="18"/>
    </row>
    <row r="10" spans="1:4" s="22" customFormat="1" x14ac:dyDescent="0.2">
      <c r="A10" s="15"/>
      <c r="B10" s="16"/>
      <c r="C10" s="33"/>
      <c r="D10" s="25"/>
    </row>
    <row r="11" spans="1:4" s="22" customFormat="1" x14ac:dyDescent="0.2">
      <c r="A11" s="19"/>
      <c r="B11" s="16"/>
      <c r="C11" s="33"/>
      <c r="D11" s="18"/>
    </row>
    <row r="12" spans="1:4" x14ac:dyDescent="0.2">
      <c r="A12" s="15"/>
      <c r="B12" s="16"/>
      <c r="C12" s="33"/>
      <c r="D12" s="25"/>
    </row>
    <row r="13" spans="1:4" s="22" customFormat="1" x14ac:dyDescent="0.2">
      <c r="A13" s="19"/>
      <c r="B13" s="16"/>
      <c r="C13" s="34"/>
      <c r="D13" s="18"/>
    </row>
    <row r="14" spans="1:4" s="22" customFormat="1" x14ac:dyDescent="0.2">
      <c r="A14" s="19"/>
      <c r="B14" s="16"/>
      <c r="C14" s="34"/>
      <c r="D14" s="25"/>
    </row>
    <row r="15" spans="1:4" s="22" customFormat="1" x14ac:dyDescent="0.2">
      <c r="A15" s="19"/>
      <c r="B15" s="16"/>
      <c r="C15" s="32"/>
      <c r="D15" s="25"/>
    </row>
    <row r="16" spans="1:4" s="22" customFormat="1" x14ac:dyDescent="0.2">
      <c r="A16" s="19"/>
      <c r="B16" s="16"/>
      <c r="C16" s="35"/>
      <c r="D16" s="25"/>
    </row>
    <row r="17" spans="1:4" s="22" customFormat="1" x14ac:dyDescent="0.2">
      <c r="A17" s="19"/>
      <c r="B17" s="16"/>
      <c r="C17" s="35"/>
      <c r="D17" s="25"/>
    </row>
    <row r="18" spans="1:4" s="22" customFormat="1" ht="28.5" customHeight="1" x14ac:dyDescent="0.2">
      <c r="A18" s="19"/>
      <c r="B18" s="43" t="str">
        <f>'300'!B18</f>
        <v>Abweichungsbegründungen gegenüber Budget 2022 bzw. Rechnung 2021:</v>
      </c>
      <c r="C18" s="27"/>
      <c r="D18" s="25"/>
    </row>
    <row r="19" spans="1:4" s="22" customFormat="1" x14ac:dyDescent="0.2">
      <c r="A19" s="19"/>
      <c r="B19" s="140"/>
      <c r="C19" s="141"/>
      <c r="D19" s="25"/>
    </row>
    <row r="20" spans="1:4" s="22" customFormat="1" x14ac:dyDescent="0.2">
      <c r="A20" s="19"/>
      <c r="B20" s="42"/>
      <c r="C20" s="27"/>
      <c r="D20" s="25"/>
    </row>
    <row r="21" spans="1:4" s="22" customFormat="1" x14ac:dyDescent="0.2">
      <c r="A21" s="19"/>
      <c r="B21" s="42"/>
      <c r="C21" s="27"/>
      <c r="D21" s="25"/>
    </row>
    <row r="22" spans="1:4" s="22" customFormat="1" x14ac:dyDescent="0.2">
      <c r="A22" s="19"/>
      <c r="B22" s="42"/>
      <c r="C22" s="27"/>
      <c r="D22" s="25"/>
    </row>
    <row r="23" spans="1:4" s="22" customFormat="1" x14ac:dyDescent="0.2">
      <c r="A23" s="19"/>
      <c r="B23" s="16"/>
      <c r="C23" s="27"/>
      <c r="D23" s="25"/>
    </row>
    <row r="24" spans="1:4" s="22" customFormat="1" x14ac:dyDescent="0.2">
      <c r="A24" s="19"/>
      <c r="B24" s="16"/>
      <c r="C24" s="40"/>
      <c r="D24" s="25"/>
    </row>
    <row r="25" spans="1:4" s="22" customFormat="1" x14ac:dyDescent="0.2">
      <c r="A25" s="19"/>
      <c r="B25" s="16"/>
      <c r="C25" s="35"/>
      <c r="D25" s="25"/>
    </row>
    <row r="26" spans="1:4" s="22" customFormat="1" x14ac:dyDescent="0.2">
      <c r="A26" s="19"/>
      <c r="B26" s="16"/>
      <c r="C26" s="35"/>
      <c r="D26" s="25"/>
    </row>
    <row r="27" spans="1:4" s="22" customFormat="1" x14ac:dyDescent="0.2">
      <c r="A27" s="19"/>
      <c r="B27" s="16"/>
      <c r="C27" s="35"/>
      <c r="D27" s="25"/>
    </row>
    <row r="28" spans="1:4" s="22" customFormat="1" x14ac:dyDescent="0.2">
      <c r="A28" s="19"/>
      <c r="B28" s="16"/>
      <c r="C28" s="35"/>
      <c r="D28" s="25"/>
    </row>
    <row r="29" spans="1:4" s="22" customFormat="1" x14ac:dyDescent="0.2">
      <c r="A29" s="19"/>
      <c r="B29" s="20"/>
      <c r="C29" s="37"/>
      <c r="D29" s="25"/>
    </row>
    <row r="30" spans="1:4" x14ac:dyDescent="0.2">
      <c r="A30" s="15"/>
      <c r="B30" s="16"/>
      <c r="C30" s="38"/>
      <c r="D30" s="25"/>
    </row>
    <row r="31" spans="1:4" x14ac:dyDescent="0.2">
      <c r="A31" s="15"/>
      <c r="B31" s="16"/>
      <c r="C31" s="38"/>
      <c r="D31" s="25"/>
    </row>
    <row r="32" spans="1:4" x14ac:dyDescent="0.2">
      <c r="A32" s="15"/>
      <c r="B32" s="16"/>
      <c r="C32" s="38"/>
      <c r="D32" s="25"/>
    </row>
    <row r="33" spans="1:4" x14ac:dyDescent="0.2">
      <c r="A33" s="15"/>
      <c r="B33" s="16"/>
      <c r="C33" s="24"/>
      <c r="D33" s="25"/>
    </row>
    <row r="34" spans="1:4" x14ac:dyDescent="0.2">
      <c r="A34" s="15"/>
      <c r="B34" s="16"/>
      <c r="C34" s="24"/>
      <c r="D34" s="25"/>
    </row>
    <row r="35" spans="1:4" x14ac:dyDescent="0.2">
      <c r="A35" s="15"/>
      <c r="B35" s="16"/>
      <c r="C35" s="24"/>
      <c r="D35" s="25"/>
    </row>
    <row r="36" spans="1:4" x14ac:dyDescent="0.2">
      <c r="A36" s="15"/>
      <c r="B36" s="16"/>
      <c r="C36" s="24"/>
      <c r="D36" s="25"/>
    </row>
    <row r="37" spans="1:4" x14ac:dyDescent="0.2">
      <c r="A37" s="15"/>
      <c r="B37" s="16"/>
      <c r="C37" s="24"/>
      <c r="D37" s="25"/>
    </row>
    <row r="38" spans="1:4" x14ac:dyDescent="0.2">
      <c r="A38" s="15"/>
      <c r="B38" s="16"/>
      <c r="C38" s="24"/>
      <c r="D38" s="25"/>
    </row>
    <row r="39" spans="1:4" x14ac:dyDescent="0.2">
      <c r="A39" s="15"/>
      <c r="B39" s="16"/>
      <c r="C39" s="24"/>
      <c r="D39" s="25"/>
    </row>
    <row r="40" spans="1:4" x14ac:dyDescent="0.2">
      <c r="A40" s="15"/>
      <c r="B40" s="16"/>
      <c r="C40" s="24"/>
      <c r="D40" s="25"/>
    </row>
    <row r="41" spans="1:4" x14ac:dyDescent="0.2">
      <c r="A41" s="15"/>
      <c r="B41" s="16"/>
      <c r="C41" s="24"/>
      <c r="D41" s="25"/>
    </row>
    <row r="42" spans="1:4" x14ac:dyDescent="0.2">
      <c r="A42" s="15"/>
      <c r="B42" s="16"/>
      <c r="C42" s="24"/>
      <c r="D42" s="25"/>
    </row>
    <row r="43" spans="1:4" x14ac:dyDescent="0.2">
      <c r="A43" s="28"/>
      <c r="B43" s="29"/>
      <c r="C43" s="39"/>
      <c r="D43" s="26"/>
    </row>
  </sheetData>
  <mergeCells count="2">
    <mergeCell ref="A2:D2"/>
    <mergeCell ref="B19:C19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showGridLines="0" workbookViewId="0">
      <selection activeCell="A8" sqref="A8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0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330</v>
      </c>
      <c r="B7" s="20" t="s">
        <v>10</v>
      </c>
      <c r="C7" s="21"/>
      <c r="D7" s="18">
        <f>SUM(D8:D41)</f>
        <v>0</v>
      </c>
    </row>
    <row r="8" spans="1:4" s="22" customFormat="1" x14ac:dyDescent="0.2">
      <c r="A8" s="19"/>
      <c r="B8" s="16"/>
      <c r="C8" s="21"/>
      <c r="D8" s="18"/>
    </row>
    <row r="9" spans="1:4" s="22" customFormat="1" x14ac:dyDescent="0.2">
      <c r="A9" s="15"/>
      <c r="B9" s="118"/>
      <c r="C9" s="32"/>
      <c r="D9" s="18"/>
    </row>
    <row r="10" spans="1:4" s="22" customFormat="1" x14ac:dyDescent="0.2">
      <c r="A10" s="15"/>
      <c r="B10" s="16"/>
      <c r="C10" s="33"/>
      <c r="D10" s="18"/>
    </row>
    <row r="11" spans="1:4" s="22" customFormat="1" x14ac:dyDescent="0.2">
      <c r="A11" s="19"/>
      <c r="B11" s="118"/>
      <c r="C11" s="33"/>
      <c r="D11" s="18"/>
    </row>
    <row r="12" spans="1:4" x14ac:dyDescent="0.2">
      <c r="A12" s="15"/>
      <c r="B12" s="16"/>
      <c r="C12" s="33"/>
      <c r="D12" s="18"/>
    </row>
    <row r="13" spans="1:4" s="22" customFormat="1" x14ac:dyDescent="0.2">
      <c r="A13" s="19"/>
      <c r="B13" s="118"/>
      <c r="C13" s="34"/>
      <c r="D13" s="18"/>
    </row>
    <row r="14" spans="1:4" s="22" customFormat="1" x14ac:dyDescent="0.2">
      <c r="A14" s="19"/>
      <c r="B14" s="16"/>
      <c r="C14" s="34"/>
      <c r="D14" s="18"/>
    </row>
    <row r="15" spans="1:4" s="22" customFormat="1" x14ac:dyDescent="0.2">
      <c r="A15" s="19"/>
      <c r="B15" s="118"/>
      <c r="C15" s="36"/>
      <c r="D15" s="18"/>
    </row>
    <row r="16" spans="1:4" s="22" customFormat="1" x14ac:dyDescent="0.2">
      <c r="A16" s="19"/>
      <c r="B16" s="16"/>
      <c r="C16" s="35"/>
      <c r="D16" s="18"/>
    </row>
    <row r="17" spans="1:4" s="22" customFormat="1" x14ac:dyDescent="0.2">
      <c r="A17" s="19"/>
      <c r="B17" s="16"/>
      <c r="C17" s="35"/>
      <c r="D17" s="18"/>
    </row>
    <row r="18" spans="1:4" s="22" customFormat="1" ht="28.5" customHeight="1" x14ac:dyDescent="0.2">
      <c r="A18" s="19"/>
      <c r="B18" s="43" t="str">
        <f>'300'!B18</f>
        <v>Abweichungsbegründungen gegenüber Budget 2022 bzw. Rechnung 2021:</v>
      </c>
      <c r="C18" s="27"/>
      <c r="D18" s="25"/>
    </row>
    <row r="19" spans="1:4" s="22" customFormat="1" x14ac:dyDescent="0.2">
      <c r="A19" s="19"/>
      <c r="B19" s="140"/>
      <c r="C19" s="141"/>
      <c r="D19" s="25"/>
    </row>
    <row r="20" spans="1:4" s="22" customFormat="1" x14ac:dyDescent="0.2">
      <c r="A20" s="19"/>
      <c r="B20" s="42"/>
      <c r="C20" s="27"/>
      <c r="D20" s="25"/>
    </row>
    <row r="21" spans="1:4" s="22" customFormat="1" x14ac:dyDescent="0.2">
      <c r="A21" s="19"/>
      <c r="B21" s="42"/>
      <c r="C21" s="27"/>
      <c r="D21" s="25"/>
    </row>
    <row r="22" spans="1:4" s="22" customFormat="1" x14ac:dyDescent="0.2">
      <c r="A22" s="19"/>
      <c r="B22" s="42"/>
      <c r="C22" s="27"/>
      <c r="D22" s="25"/>
    </row>
    <row r="23" spans="1:4" s="22" customFormat="1" x14ac:dyDescent="0.2">
      <c r="A23" s="19"/>
      <c r="B23" s="16"/>
      <c r="C23" s="27"/>
      <c r="D23" s="25"/>
    </row>
    <row r="24" spans="1:4" s="22" customFormat="1" x14ac:dyDescent="0.2">
      <c r="A24" s="19"/>
      <c r="B24" s="16"/>
      <c r="C24" s="40"/>
      <c r="D24" s="25"/>
    </row>
    <row r="25" spans="1:4" s="22" customFormat="1" x14ac:dyDescent="0.2">
      <c r="A25" s="19"/>
      <c r="B25" s="16"/>
      <c r="C25" s="35"/>
      <c r="D25" s="25"/>
    </row>
    <row r="26" spans="1:4" s="22" customFormat="1" x14ac:dyDescent="0.2">
      <c r="A26" s="19"/>
      <c r="B26" s="16"/>
      <c r="C26" s="35"/>
      <c r="D26" s="25"/>
    </row>
    <row r="27" spans="1:4" s="22" customFormat="1" x14ac:dyDescent="0.2">
      <c r="A27" s="19"/>
      <c r="B27" s="16"/>
      <c r="C27" s="35"/>
      <c r="D27" s="25"/>
    </row>
    <row r="28" spans="1:4" s="22" customFormat="1" x14ac:dyDescent="0.2">
      <c r="A28" s="19"/>
      <c r="B28" s="16"/>
      <c r="C28" s="35"/>
      <c r="D28" s="25"/>
    </row>
    <row r="29" spans="1:4" s="22" customFormat="1" x14ac:dyDescent="0.2">
      <c r="A29" s="19"/>
      <c r="B29" s="20"/>
      <c r="C29" s="37"/>
      <c r="D29" s="25"/>
    </row>
    <row r="30" spans="1:4" x14ac:dyDescent="0.2">
      <c r="A30" s="15"/>
      <c r="B30" s="16"/>
      <c r="C30" s="38"/>
      <c r="D30" s="25"/>
    </row>
    <row r="31" spans="1:4" x14ac:dyDescent="0.2">
      <c r="A31" s="15"/>
      <c r="B31" s="16"/>
      <c r="C31" s="38"/>
      <c r="D31" s="25"/>
    </row>
    <row r="32" spans="1:4" x14ac:dyDescent="0.2">
      <c r="A32" s="15"/>
      <c r="B32" s="16"/>
      <c r="C32" s="38"/>
      <c r="D32" s="25"/>
    </row>
    <row r="33" spans="1:4" x14ac:dyDescent="0.2">
      <c r="A33" s="15"/>
      <c r="B33" s="16"/>
      <c r="C33" s="24"/>
      <c r="D33" s="25"/>
    </row>
    <row r="34" spans="1:4" x14ac:dyDescent="0.2">
      <c r="A34" s="15"/>
      <c r="B34" s="16"/>
      <c r="C34" s="24"/>
      <c r="D34" s="25"/>
    </row>
    <row r="35" spans="1:4" x14ac:dyDescent="0.2">
      <c r="A35" s="15"/>
      <c r="B35" s="16"/>
      <c r="C35" s="24"/>
      <c r="D35" s="25"/>
    </row>
    <row r="36" spans="1:4" x14ac:dyDescent="0.2">
      <c r="A36" s="15"/>
      <c r="B36" s="16"/>
      <c r="C36" s="24"/>
      <c r="D36" s="25"/>
    </row>
    <row r="37" spans="1:4" x14ac:dyDescent="0.2">
      <c r="A37" s="15"/>
      <c r="B37" s="16"/>
      <c r="C37" s="24"/>
      <c r="D37" s="25"/>
    </row>
    <row r="38" spans="1:4" x14ac:dyDescent="0.2">
      <c r="A38" s="15"/>
      <c r="B38" s="16"/>
      <c r="C38" s="24"/>
      <c r="D38" s="25"/>
    </row>
    <row r="39" spans="1:4" x14ac:dyDescent="0.2">
      <c r="A39" s="15"/>
      <c r="B39" s="16"/>
      <c r="C39" s="24"/>
      <c r="D39" s="25"/>
    </row>
    <row r="40" spans="1:4" x14ac:dyDescent="0.2">
      <c r="A40" s="15"/>
      <c r="B40" s="16"/>
      <c r="C40" s="24"/>
      <c r="D40" s="25"/>
    </row>
    <row r="41" spans="1:4" x14ac:dyDescent="0.2">
      <c r="A41" s="15"/>
      <c r="B41" s="16"/>
      <c r="C41" s="24"/>
      <c r="D41" s="25"/>
    </row>
    <row r="42" spans="1:4" x14ac:dyDescent="0.2">
      <c r="A42" s="15"/>
      <c r="B42" s="16"/>
      <c r="C42" s="24"/>
      <c r="D42" s="25"/>
    </row>
    <row r="43" spans="1:4" x14ac:dyDescent="0.2">
      <c r="A43" s="28"/>
      <c r="B43" s="29"/>
      <c r="C43" s="39"/>
      <c r="D43" s="26"/>
    </row>
  </sheetData>
  <mergeCells count="2">
    <mergeCell ref="A2:D2"/>
    <mergeCell ref="B19:C19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showGridLines="0" workbookViewId="0">
      <selection activeCell="A8" sqref="A8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0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340</v>
      </c>
      <c r="B7" s="20" t="s">
        <v>11</v>
      </c>
      <c r="C7" s="21"/>
      <c r="D7" s="18">
        <f>SUM(D8:D41)</f>
        <v>0</v>
      </c>
    </row>
    <row r="8" spans="1:4" s="22" customFormat="1" x14ac:dyDescent="0.2">
      <c r="A8" s="19"/>
      <c r="B8" s="16"/>
      <c r="C8" s="21"/>
      <c r="D8" s="18"/>
    </row>
    <row r="9" spans="1:4" s="22" customFormat="1" x14ac:dyDescent="0.2">
      <c r="A9" s="15"/>
      <c r="B9" s="118"/>
      <c r="C9" s="32"/>
      <c r="D9" s="18"/>
    </row>
    <row r="10" spans="1:4" s="22" customFormat="1" x14ac:dyDescent="0.2">
      <c r="A10" s="15"/>
      <c r="B10" s="16"/>
      <c r="C10" s="33"/>
      <c r="D10" s="18"/>
    </row>
    <row r="11" spans="1:4" s="22" customFormat="1" x14ac:dyDescent="0.2">
      <c r="A11" s="19"/>
      <c r="B11" s="118"/>
      <c r="C11" s="33"/>
      <c r="D11" s="18"/>
    </row>
    <row r="12" spans="1:4" x14ac:dyDescent="0.2">
      <c r="A12" s="15"/>
      <c r="B12" s="16"/>
      <c r="C12" s="33"/>
      <c r="D12" s="18"/>
    </row>
    <row r="13" spans="1:4" s="22" customFormat="1" x14ac:dyDescent="0.2">
      <c r="A13" s="19"/>
      <c r="B13" s="118"/>
      <c r="C13" s="34"/>
      <c r="D13" s="18"/>
    </row>
    <row r="14" spans="1:4" s="22" customFormat="1" x14ac:dyDescent="0.2">
      <c r="A14" s="19"/>
      <c r="B14" s="16"/>
      <c r="C14" s="34"/>
      <c r="D14" s="18"/>
    </row>
    <row r="15" spans="1:4" s="22" customFormat="1" x14ac:dyDescent="0.2">
      <c r="A15" s="19"/>
      <c r="B15" s="118"/>
      <c r="C15" s="36"/>
      <c r="D15" s="18"/>
    </row>
    <row r="16" spans="1:4" s="22" customFormat="1" x14ac:dyDescent="0.2">
      <c r="A16" s="19"/>
      <c r="B16" s="16"/>
      <c r="C16" s="35"/>
      <c r="D16" s="18"/>
    </row>
    <row r="17" spans="1:4" s="22" customFormat="1" x14ac:dyDescent="0.2">
      <c r="A17" s="19"/>
      <c r="B17" s="16"/>
      <c r="C17" s="35"/>
      <c r="D17" s="25"/>
    </row>
    <row r="18" spans="1:4" s="22" customFormat="1" ht="28.5" customHeight="1" x14ac:dyDescent="0.2">
      <c r="A18" s="19"/>
      <c r="B18" s="43" t="str">
        <f>'300'!B18</f>
        <v>Abweichungsbegründungen gegenüber Budget 2022 bzw. Rechnung 2021:</v>
      </c>
      <c r="C18" s="27"/>
      <c r="D18" s="25"/>
    </row>
    <row r="19" spans="1:4" s="22" customFormat="1" x14ac:dyDescent="0.2">
      <c r="A19" s="19"/>
      <c r="B19" s="140"/>
      <c r="C19" s="141"/>
      <c r="D19" s="25"/>
    </row>
    <row r="20" spans="1:4" s="22" customFormat="1" x14ac:dyDescent="0.2">
      <c r="A20" s="19"/>
      <c r="B20" s="42"/>
      <c r="C20" s="27"/>
      <c r="D20" s="25"/>
    </row>
    <row r="21" spans="1:4" s="22" customFormat="1" x14ac:dyDescent="0.2">
      <c r="A21" s="19"/>
      <c r="B21" s="42"/>
      <c r="C21" s="27"/>
      <c r="D21" s="25"/>
    </row>
    <row r="22" spans="1:4" s="22" customFormat="1" x14ac:dyDescent="0.2">
      <c r="A22" s="19"/>
      <c r="B22" s="42"/>
      <c r="C22" s="27"/>
      <c r="D22" s="25"/>
    </row>
    <row r="23" spans="1:4" s="22" customFormat="1" x14ac:dyDescent="0.2">
      <c r="A23" s="19"/>
      <c r="B23" s="16"/>
      <c r="C23" s="27"/>
      <c r="D23" s="25"/>
    </row>
    <row r="24" spans="1:4" s="22" customFormat="1" x14ac:dyDescent="0.2">
      <c r="A24" s="19"/>
      <c r="B24" s="16"/>
      <c r="C24" s="40"/>
      <c r="D24" s="25"/>
    </row>
    <row r="25" spans="1:4" s="22" customFormat="1" x14ac:dyDescent="0.2">
      <c r="A25" s="19"/>
      <c r="B25" s="16"/>
      <c r="C25" s="35"/>
      <c r="D25" s="25"/>
    </row>
    <row r="26" spans="1:4" s="22" customFormat="1" x14ac:dyDescent="0.2">
      <c r="A26" s="19"/>
      <c r="B26" s="16"/>
      <c r="C26" s="35"/>
      <c r="D26" s="25"/>
    </row>
    <row r="27" spans="1:4" s="22" customFormat="1" x14ac:dyDescent="0.2">
      <c r="A27" s="19"/>
      <c r="B27" s="16"/>
      <c r="C27" s="35"/>
      <c r="D27" s="25"/>
    </row>
    <row r="28" spans="1:4" s="22" customFormat="1" x14ac:dyDescent="0.2">
      <c r="A28" s="19"/>
      <c r="B28" s="16"/>
      <c r="C28" s="35"/>
      <c r="D28" s="25"/>
    </row>
    <row r="29" spans="1:4" s="22" customFormat="1" x14ac:dyDescent="0.2">
      <c r="A29" s="19"/>
      <c r="B29" s="20"/>
      <c r="C29" s="37"/>
      <c r="D29" s="25"/>
    </row>
    <row r="30" spans="1:4" x14ac:dyDescent="0.2">
      <c r="A30" s="15"/>
      <c r="B30" s="16"/>
      <c r="C30" s="38"/>
      <c r="D30" s="25"/>
    </row>
    <row r="31" spans="1:4" x14ac:dyDescent="0.2">
      <c r="A31" s="15"/>
      <c r="B31" s="16"/>
      <c r="C31" s="38"/>
      <c r="D31" s="25"/>
    </row>
    <row r="32" spans="1:4" x14ac:dyDescent="0.2">
      <c r="A32" s="15"/>
      <c r="B32" s="16"/>
      <c r="C32" s="38"/>
      <c r="D32" s="25"/>
    </row>
    <row r="33" spans="1:4" x14ac:dyDescent="0.2">
      <c r="A33" s="15"/>
      <c r="B33" s="16"/>
      <c r="C33" s="24"/>
      <c r="D33" s="25"/>
    </row>
    <row r="34" spans="1:4" x14ac:dyDescent="0.2">
      <c r="A34" s="15"/>
      <c r="B34" s="16"/>
      <c r="C34" s="24"/>
      <c r="D34" s="25"/>
    </row>
    <row r="35" spans="1:4" x14ac:dyDescent="0.2">
      <c r="A35" s="15"/>
      <c r="B35" s="16"/>
      <c r="C35" s="24"/>
      <c r="D35" s="25"/>
    </row>
    <row r="36" spans="1:4" x14ac:dyDescent="0.2">
      <c r="A36" s="15"/>
      <c r="B36" s="16"/>
      <c r="C36" s="24"/>
      <c r="D36" s="25"/>
    </row>
    <row r="37" spans="1:4" x14ac:dyDescent="0.2">
      <c r="A37" s="15"/>
      <c r="B37" s="16"/>
      <c r="C37" s="24"/>
      <c r="D37" s="25"/>
    </row>
    <row r="38" spans="1:4" x14ac:dyDescent="0.2">
      <c r="A38" s="15"/>
      <c r="B38" s="16"/>
      <c r="C38" s="24"/>
      <c r="D38" s="25"/>
    </row>
    <row r="39" spans="1:4" x14ac:dyDescent="0.2">
      <c r="A39" s="15"/>
      <c r="B39" s="16"/>
      <c r="C39" s="24"/>
      <c r="D39" s="25"/>
    </row>
    <row r="40" spans="1:4" x14ac:dyDescent="0.2">
      <c r="A40" s="15"/>
      <c r="B40" s="16"/>
      <c r="C40" s="24"/>
      <c r="D40" s="25"/>
    </row>
    <row r="41" spans="1:4" x14ac:dyDescent="0.2">
      <c r="A41" s="15"/>
      <c r="B41" s="16"/>
      <c r="C41" s="24"/>
      <c r="D41" s="25"/>
    </row>
    <row r="42" spans="1:4" x14ac:dyDescent="0.2">
      <c r="A42" s="15"/>
      <c r="B42" s="16"/>
      <c r="C42" s="24"/>
      <c r="D42" s="25"/>
    </row>
    <row r="43" spans="1:4" x14ac:dyDescent="0.2">
      <c r="A43" s="28"/>
      <c r="B43" s="29"/>
      <c r="C43" s="39"/>
      <c r="D43" s="26"/>
    </row>
  </sheetData>
  <mergeCells count="2">
    <mergeCell ref="A2:D2"/>
    <mergeCell ref="B19:C19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showGridLines="0" workbookViewId="0"/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0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350</v>
      </c>
      <c r="B7" s="20" t="s">
        <v>12</v>
      </c>
      <c r="C7" s="21"/>
      <c r="D7" s="18">
        <f>SUM(D8:D41)</f>
        <v>0</v>
      </c>
    </row>
    <row r="8" spans="1:4" s="22" customFormat="1" x14ac:dyDescent="0.2">
      <c r="A8" s="19"/>
      <c r="B8" s="16"/>
      <c r="C8" s="21"/>
      <c r="D8" s="18"/>
    </row>
    <row r="9" spans="1:4" s="22" customFormat="1" x14ac:dyDescent="0.2">
      <c r="A9" s="15"/>
      <c r="B9" s="118"/>
      <c r="C9" s="32"/>
      <c r="D9" s="18"/>
    </row>
    <row r="10" spans="1:4" s="22" customFormat="1" x14ac:dyDescent="0.2">
      <c r="A10" s="15"/>
      <c r="B10" s="16"/>
      <c r="C10" s="33"/>
      <c r="D10" s="18"/>
    </row>
    <row r="11" spans="1:4" s="22" customFormat="1" x14ac:dyDescent="0.2">
      <c r="A11" s="19"/>
      <c r="B11" s="118"/>
      <c r="C11" s="33"/>
      <c r="D11" s="18"/>
    </row>
    <row r="12" spans="1:4" x14ac:dyDescent="0.2">
      <c r="A12" s="15"/>
      <c r="B12" s="16"/>
      <c r="C12" s="33"/>
      <c r="D12" s="18"/>
    </row>
    <row r="13" spans="1:4" s="22" customFormat="1" x14ac:dyDescent="0.2">
      <c r="A13" s="19"/>
      <c r="B13" s="118"/>
      <c r="C13" s="34"/>
      <c r="D13" s="18"/>
    </row>
    <row r="14" spans="1:4" s="22" customFormat="1" x14ac:dyDescent="0.2">
      <c r="A14" s="19"/>
      <c r="B14" s="16"/>
      <c r="C14" s="34"/>
      <c r="D14" s="18"/>
    </row>
    <row r="15" spans="1:4" s="22" customFormat="1" x14ac:dyDescent="0.2">
      <c r="A15" s="19"/>
      <c r="B15" s="118"/>
      <c r="C15" s="36"/>
      <c r="D15" s="18"/>
    </row>
    <row r="16" spans="1:4" s="22" customFormat="1" x14ac:dyDescent="0.2">
      <c r="A16" s="19"/>
      <c r="B16" s="16"/>
      <c r="C16" s="35"/>
      <c r="D16" s="18"/>
    </row>
    <row r="17" spans="1:4" s="22" customFormat="1" x14ac:dyDescent="0.2">
      <c r="A17" s="19"/>
      <c r="B17" s="16"/>
      <c r="C17" s="35"/>
      <c r="D17" s="18"/>
    </row>
    <row r="18" spans="1:4" s="22" customFormat="1" ht="28.5" customHeight="1" x14ac:dyDescent="0.2">
      <c r="A18" s="19"/>
      <c r="B18" s="43" t="str">
        <f>'300'!B18</f>
        <v>Abweichungsbegründungen gegenüber Budget 2022 bzw. Rechnung 2021:</v>
      </c>
      <c r="C18" s="27"/>
      <c r="D18" s="18"/>
    </row>
    <row r="19" spans="1:4" s="22" customFormat="1" x14ac:dyDescent="0.2">
      <c r="A19" s="19"/>
      <c r="B19" s="140"/>
      <c r="C19" s="141"/>
      <c r="D19" s="25"/>
    </row>
    <row r="20" spans="1:4" s="22" customFormat="1" x14ac:dyDescent="0.2">
      <c r="A20" s="19"/>
      <c r="B20" s="42"/>
      <c r="C20" s="27"/>
      <c r="D20" s="25"/>
    </row>
    <row r="21" spans="1:4" s="22" customFormat="1" x14ac:dyDescent="0.2">
      <c r="A21" s="19"/>
      <c r="B21" s="42"/>
      <c r="C21" s="27"/>
      <c r="D21" s="25"/>
    </row>
    <row r="22" spans="1:4" s="22" customFormat="1" x14ac:dyDescent="0.2">
      <c r="A22" s="19"/>
      <c r="B22" s="42"/>
      <c r="C22" s="27"/>
      <c r="D22" s="25"/>
    </row>
    <row r="23" spans="1:4" s="22" customFormat="1" x14ac:dyDescent="0.2">
      <c r="A23" s="19"/>
      <c r="B23" s="16"/>
      <c r="C23" s="27"/>
      <c r="D23" s="25"/>
    </row>
    <row r="24" spans="1:4" s="22" customFormat="1" x14ac:dyDescent="0.2">
      <c r="A24" s="19"/>
      <c r="B24" s="16"/>
      <c r="C24" s="40"/>
      <c r="D24" s="25"/>
    </row>
    <row r="25" spans="1:4" s="22" customFormat="1" x14ac:dyDescent="0.2">
      <c r="A25" s="19"/>
      <c r="B25" s="16"/>
      <c r="C25" s="35"/>
      <c r="D25" s="25"/>
    </row>
    <row r="26" spans="1:4" s="22" customFormat="1" x14ac:dyDescent="0.2">
      <c r="A26" s="19"/>
      <c r="B26" s="16"/>
      <c r="C26" s="35"/>
      <c r="D26" s="25"/>
    </row>
    <row r="27" spans="1:4" s="22" customFormat="1" x14ac:dyDescent="0.2">
      <c r="A27" s="19"/>
      <c r="B27" s="16"/>
      <c r="C27" s="35"/>
      <c r="D27" s="25"/>
    </row>
    <row r="28" spans="1:4" s="22" customFormat="1" x14ac:dyDescent="0.2">
      <c r="A28" s="19"/>
      <c r="B28" s="16"/>
      <c r="C28" s="35"/>
      <c r="D28" s="25"/>
    </row>
    <row r="29" spans="1:4" s="22" customFormat="1" x14ac:dyDescent="0.2">
      <c r="A29" s="19"/>
      <c r="B29" s="20"/>
      <c r="C29" s="37"/>
      <c r="D29" s="25"/>
    </row>
    <row r="30" spans="1:4" x14ac:dyDescent="0.2">
      <c r="A30" s="15"/>
      <c r="B30" s="16"/>
      <c r="C30" s="38"/>
      <c r="D30" s="25"/>
    </row>
    <row r="31" spans="1:4" x14ac:dyDescent="0.2">
      <c r="A31" s="15"/>
      <c r="B31" s="16"/>
      <c r="C31" s="38"/>
      <c r="D31" s="25"/>
    </row>
    <row r="32" spans="1:4" x14ac:dyDescent="0.2">
      <c r="A32" s="15"/>
      <c r="B32" s="16"/>
      <c r="C32" s="38"/>
      <c r="D32" s="25"/>
    </row>
    <row r="33" spans="1:4" x14ac:dyDescent="0.2">
      <c r="A33" s="15"/>
      <c r="B33" s="16"/>
      <c r="C33" s="24"/>
      <c r="D33" s="25"/>
    </row>
    <row r="34" spans="1:4" x14ac:dyDescent="0.2">
      <c r="A34" s="15"/>
      <c r="B34" s="16"/>
      <c r="C34" s="24"/>
      <c r="D34" s="25"/>
    </row>
    <row r="35" spans="1:4" x14ac:dyDescent="0.2">
      <c r="A35" s="15"/>
      <c r="B35" s="16"/>
      <c r="C35" s="24"/>
      <c r="D35" s="25"/>
    </row>
    <row r="36" spans="1:4" x14ac:dyDescent="0.2">
      <c r="A36" s="15"/>
      <c r="B36" s="16"/>
      <c r="C36" s="24"/>
      <c r="D36" s="25"/>
    </row>
    <row r="37" spans="1:4" x14ac:dyDescent="0.2">
      <c r="A37" s="15"/>
      <c r="B37" s="16"/>
      <c r="C37" s="24"/>
      <c r="D37" s="25"/>
    </row>
    <row r="38" spans="1:4" x14ac:dyDescent="0.2">
      <c r="A38" s="15"/>
      <c r="B38" s="16"/>
      <c r="C38" s="24"/>
      <c r="D38" s="25"/>
    </row>
    <row r="39" spans="1:4" x14ac:dyDescent="0.2">
      <c r="A39" s="15"/>
      <c r="B39" s="16"/>
      <c r="C39" s="24"/>
      <c r="D39" s="25"/>
    </row>
    <row r="40" spans="1:4" x14ac:dyDescent="0.2">
      <c r="A40" s="15"/>
      <c r="B40" s="16"/>
      <c r="C40" s="24"/>
      <c r="D40" s="25"/>
    </row>
    <row r="41" spans="1:4" x14ac:dyDescent="0.2">
      <c r="A41" s="15"/>
      <c r="B41" s="16"/>
      <c r="C41" s="24"/>
      <c r="D41" s="25"/>
    </row>
    <row r="42" spans="1:4" x14ac:dyDescent="0.2">
      <c r="A42" s="15"/>
      <c r="B42" s="16"/>
      <c r="C42" s="24"/>
      <c r="D42" s="25"/>
    </row>
    <row r="43" spans="1:4" x14ac:dyDescent="0.2">
      <c r="A43" s="28"/>
      <c r="B43" s="29"/>
      <c r="C43" s="39"/>
      <c r="D43" s="26"/>
    </row>
  </sheetData>
  <mergeCells count="2">
    <mergeCell ref="A2:D2"/>
    <mergeCell ref="B19:C19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>
      <selection activeCell="B17" sqref="B17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370</v>
      </c>
      <c r="B7" s="20" t="s">
        <v>14</v>
      </c>
      <c r="C7" s="21"/>
      <c r="D7" s="18">
        <f>SUM(D8:D45)</f>
        <v>0</v>
      </c>
    </row>
    <row r="8" spans="1:4" s="22" customFormat="1" x14ac:dyDescent="0.2">
      <c r="A8" s="19"/>
      <c r="B8" s="20"/>
      <c r="C8" s="21"/>
      <c r="D8" s="18"/>
    </row>
    <row r="9" spans="1:4" s="22" customFormat="1" x14ac:dyDescent="0.2">
      <c r="A9" s="15"/>
      <c r="B9" s="23" t="s">
        <v>15</v>
      </c>
      <c r="C9" s="32"/>
      <c r="D9" s="18"/>
    </row>
    <row r="10" spans="1:4" s="22" customFormat="1" x14ac:dyDescent="0.2">
      <c r="A10" s="15"/>
      <c r="B10" s="4"/>
      <c r="D10" s="18"/>
    </row>
    <row r="11" spans="1:4" s="22" customFormat="1" x14ac:dyDescent="0.2">
      <c r="A11" s="19"/>
      <c r="B11" s="44" t="s">
        <v>16</v>
      </c>
      <c r="D11" s="18"/>
    </row>
    <row r="12" spans="1:4" x14ac:dyDescent="0.2">
      <c r="A12" s="15"/>
      <c r="D12" s="18"/>
    </row>
    <row r="13" spans="1:4" s="22" customFormat="1" x14ac:dyDescent="0.2">
      <c r="A13" s="19"/>
      <c r="B13" s="44" t="s">
        <v>17</v>
      </c>
      <c r="D13" s="18"/>
    </row>
    <row r="14" spans="1:4" s="22" customFormat="1" x14ac:dyDescent="0.2">
      <c r="A14" s="19"/>
      <c r="B14" s="4"/>
      <c r="D14" s="18"/>
    </row>
    <row r="15" spans="1:4" s="22" customFormat="1" x14ac:dyDescent="0.2">
      <c r="A15" s="19"/>
      <c r="B15" s="44" t="s">
        <v>18</v>
      </c>
      <c r="D15" s="18"/>
    </row>
    <row r="16" spans="1:4" s="22" customFormat="1" x14ac:dyDescent="0.2">
      <c r="A16" s="19"/>
      <c r="B16" s="16"/>
      <c r="C16" s="35"/>
      <c r="D16" s="18"/>
    </row>
    <row r="17" spans="1:4" s="22" customFormat="1" x14ac:dyDescent="0.2">
      <c r="A17" s="19"/>
      <c r="B17" s="23" t="s">
        <v>19</v>
      </c>
      <c r="C17" s="35"/>
      <c r="D17" s="18"/>
    </row>
    <row r="18" spans="1:4" s="22" customFormat="1" x14ac:dyDescent="0.2">
      <c r="A18" s="19"/>
      <c r="B18" s="16"/>
      <c r="C18" s="35"/>
      <c r="D18" s="25"/>
    </row>
    <row r="19" spans="1:4" s="22" customFormat="1" x14ac:dyDescent="0.2">
      <c r="A19" s="19"/>
      <c r="B19" s="16"/>
      <c r="C19" s="35"/>
      <c r="D19" s="25"/>
    </row>
    <row r="20" spans="1:4" s="22" customFormat="1" x14ac:dyDescent="0.2">
      <c r="A20" s="19"/>
      <c r="B20" s="16"/>
      <c r="C20" s="35"/>
      <c r="D20" s="25"/>
    </row>
    <row r="21" spans="1:4" s="22" customFormat="1" x14ac:dyDescent="0.2">
      <c r="A21" s="19"/>
      <c r="B21" s="16"/>
      <c r="C21" s="35"/>
      <c r="D21" s="25"/>
    </row>
    <row r="22" spans="1:4" s="22" customFormat="1" ht="28.5" customHeight="1" x14ac:dyDescent="0.2">
      <c r="A22" s="19"/>
      <c r="B22" s="43" t="str">
        <f>'300'!B18</f>
        <v>Abweichungsbegründungen gegenüber Budget 2022 bzw. Rechnung 2021:</v>
      </c>
      <c r="C22" s="27"/>
      <c r="D22" s="25"/>
    </row>
    <row r="23" spans="1:4" s="22" customFormat="1" x14ac:dyDescent="0.2">
      <c r="A23" s="19"/>
      <c r="B23" s="140"/>
      <c r="C23" s="141"/>
      <c r="D23" s="25"/>
    </row>
    <row r="24" spans="1:4" s="22" customFormat="1" x14ac:dyDescent="0.2">
      <c r="A24" s="19"/>
      <c r="B24" s="42"/>
      <c r="C24" s="27"/>
      <c r="D24" s="25"/>
    </row>
    <row r="25" spans="1:4" s="22" customFormat="1" x14ac:dyDescent="0.2">
      <c r="A25" s="19"/>
      <c r="B25" s="42"/>
      <c r="C25" s="27"/>
      <c r="D25" s="25"/>
    </row>
    <row r="26" spans="1:4" s="22" customFormat="1" x14ac:dyDescent="0.2">
      <c r="A26" s="19"/>
      <c r="B26" s="42"/>
      <c r="C26" s="27"/>
      <c r="D26" s="25"/>
    </row>
    <row r="27" spans="1:4" s="22" customFormat="1" x14ac:dyDescent="0.2">
      <c r="A27" s="19"/>
      <c r="B27" s="42"/>
      <c r="C27" s="27"/>
      <c r="D27" s="25"/>
    </row>
    <row r="28" spans="1:4" s="22" customFormat="1" x14ac:dyDescent="0.2">
      <c r="A28" s="19"/>
      <c r="B28" s="42"/>
      <c r="C28" s="27"/>
      <c r="D28" s="25"/>
    </row>
    <row r="29" spans="1:4" s="22" customFormat="1" x14ac:dyDescent="0.2">
      <c r="A29" s="19"/>
      <c r="B29" s="42"/>
      <c r="C29" s="27"/>
      <c r="D29" s="25"/>
    </row>
    <row r="30" spans="1:4" s="22" customFormat="1" x14ac:dyDescent="0.2">
      <c r="A30" s="19"/>
      <c r="B30" s="42"/>
      <c r="C30" s="27"/>
      <c r="D30" s="25"/>
    </row>
    <row r="31" spans="1:4" s="22" customFormat="1" x14ac:dyDescent="0.2">
      <c r="A31" s="19"/>
      <c r="B31" s="42"/>
      <c r="C31" s="27"/>
      <c r="D31" s="25"/>
    </row>
    <row r="32" spans="1:4" s="22" customFormat="1" x14ac:dyDescent="0.2">
      <c r="A32" s="19"/>
      <c r="B32" s="42"/>
      <c r="C32" s="27"/>
      <c r="D32" s="25"/>
    </row>
    <row r="33" spans="1:4" s="22" customFormat="1" x14ac:dyDescent="0.2">
      <c r="A33" s="19"/>
      <c r="B33" s="20"/>
      <c r="C33" s="37"/>
      <c r="D33" s="25"/>
    </row>
    <row r="34" spans="1:4" x14ac:dyDescent="0.2">
      <c r="A34" s="15"/>
      <c r="B34" s="16"/>
      <c r="C34" s="38"/>
      <c r="D34" s="25"/>
    </row>
    <row r="35" spans="1:4" x14ac:dyDescent="0.2">
      <c r="A35" s="15"/>
      <c r="B35" s="16"/>
      <c r="C35" s="38"/>
      <c r="D35" s="25"/>
    </row>
    <row r="36" spans="1:4" x14ac:dyDescent="0.2">
      <c r="A36" s="15"/>
      <c r="B36" s="16"/>
      <c r="C36" s="38"/>
      <c r="D36" s="25"/>
    </row>
    <row r="37" spans="1:4" x14ac:dyDescent="0.2">
      <c r="A37" s="15"/>
      <c r="B37" s="16"/>
      <c r="C37" s="24"/>
      <c r="D37" s="25"/>
    </row>
    <row r="38" spans="1:4" x14ac:dyDescent="0.2">
      <c r="A38" s="15"/>
      <c r="B38" s="16"/>
      <c r="C38" s="24"/>
      <c r="D38" s="25"/>
    </row>
    <row r="39" spans="1:4" x14ac:dyDescent="0.2">
      <c r="A39" s="15"/>
      <c r="B39" s="16"/>
      <c r="C39" s="24"/>
      <c r="D39" s="25"/>
    </row>
    <row r="40" spans="1:4" x14ac:dyDescent="0.2">
      <c r="A40" s="15"/>
      <c r="B40" s="16"/>
      <c r="C40" s="24"/>
      <c r="D40" s="25"/>
    </row>
    <row r="41" spans="1:4" x14ac:dyDescent="0.2">
      <c r="A41" s="15"/>
      <c r="B41" s="16"/>
      <c r="C41" s="24"/>
      <c r="D41" s="25"/>
    </row>
    <row r="42" spans="1:4" x14ac:dyDescent="0.2">
      <c r="A42" s="15"/>
      <c r="B42" s="16"/>
      <c r="C42" s="24"/>
      <c r="D42" s="25"/>
    </row>
    <row r="43" spans="1:4" x14ac:dyDescent="0.2">
      <c r="A43" s="15"/>
      <c r="B43" s="16"/>
      <c r="C43" s="24"/>
      <c r="D43" s="25"/>
    </row>
    <row r="44" spans="1:4" x14ac:dyDescent="0.2">
      <c r="A44" s="15"/>
      <c r="B44" s="16"/>
      <c r="C44" s="24"/>
      <c r="D44" s="25"/>
    </row>
    <row r="45" spans="1:4" x14ac:dyDescent="0.2">
      <c r="A45" s="15"/>
      <c r="B45" s="16"/>
      <c r="C45" s="24"/>
      <c r="D45" s="25"/>
    </row>
    <row r="46" spans="1:4" x14ac:dyDescent="0.2">
      <c r="A46" s="15"/>
      <c r="B46" s="16"/>
      <c r="C46" s="24"/>
      <c r="D46" s="25"/>
    </row>
    <row r="47" spans="1:4" x14ac:dyDescent="0.2">
      <c r="A47" s="28"/>
      <c r="B47" s="29"/>
      <c r="C47" s="39"/>
      <c r="D47" s="26"/>
    </row>
  </sheetData>
  <mergeCells count="2">
    <mergeCell ref="A2:D2"/>
    <mergeCell ref="B23:C23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>
      <selection activeCell="A7" sqref="A7"/>
    </sheetView>
  </sheetViews>
  <sheetFormatPr baseColWidth="10" defaultRowHeight="12.75" x14ac:dyDescent="0.2"/>
  <cols>
    <col min="1" max="1" width="13.7109375" style="4" customWidth="1"/>
    <col min="2" max="2" width="52" style="4" customWidth="1"/>
    <col min="3" max="3" width="11.42578125" style="30" customWidth="1"/>
    <col min="4" max="4" width="13.7109375" style="4" customWidth="1"/>
    <col min="5" max="16384" width="11.42578125" style="4"/>
  </cols>
  <sheetData>
    <row r="1" spans="1:4" x14ac:dyDescent="0.2">
      <c r="A1" s="1" t="str">
        <f>'300'!A1</f>
        <v>Budget Details 2023</v>
      </c>
      <c r="B1" s="2"/>
      <c r="C1" s="3"/>
      <c r="D1" s="2"/>
    </row>
    <row r="2" spans="1:4" ht="16.5" x14ac:dyDescent="0.25">
      <c r="A2" s="137" t="str">
        <f>'300'!A2:D2</f>
        <v>Budget 2023</v>
      </c>
      <c r="B2" s="138"/>
      <c r="C2" s="138"/>
      <c r="D2" s="139"/>
    </row>
    <row r="3" spans="1:4" x14ac:dyDescent="0.2">
      <c r="A3" s="5"/>
      <c r="B3" s="6"/>
      <c r="C3" s="6"/>
      <c r="D3" s="7"/>
    </row>
    <row r="4" spans="1:4" x14ac:dyDescent="0.2">
      <c r="A4" s="8" t="s">
        <v>2</v>
      </c>
      <c r="B4" s="9" t="str">
        <f>'300'!B4</f>
        <v>Sonderschule XY</v>
      </c>
      <c r="C4" s="10"/>
      <c r="D4" s="31"/>
    </row>
    <row r="5" spans="1:4" ht="22.5" x14ac:dyDescent="0.2">
      <c r="A5" s="11" t="s">
        <v>13</v>
      </c>
      <c r="B5" s="12" t="s">
        <v>1</v>
      </c>
      <c r="C5" s="13"/>
      <c r="D5" s="14" t="s">
        <v>4</v>
      </c>
    </row>
    <row r="6" spans="1:4" x14ac:dyDescent="0.2">
      <c r="A6" s="15"/>
      <c r="B6" s="16"/>
      <c r="C6" s="17"/>
      <c r="D6" s="25"/>
    </row>
    <row r="7" spans="1:4" s="22" customFormat="1" x14ac:dyDescent="0.2">
      <c r="A7" s="19">
        <v>380</v>
      </c>
      <c r="B7" s="20" t="s">
        <v>20</v>
      </c>
      <c r="C7" s="21"/>
      <c r="D7" s="18">
        <f>SUM(D8:D45)</f>
        <v>0</v>
      </c>
    </row>
    <row r="8" spans="1:4" s="22" customFormat="1" x14ac:dyDescent="0.2">
      <c r="A8" s="19"/>
      <c r="B8" s="20"/>
      <c r="C8" s="21"/>
      <c r="D8" s="18"/>
    </row>
    <row r="9" spans="1:4" s="22" customFormat="1" x14ac:dyDescent="0.2">
      <c r="A9" s="15"/>
      <c r="B9" s="23" t="s">
        <v>21</v>
      </c>
      <c r="C9" s="32"/>
      <c r="D9" s="18"/>
    </row>
    <row r="10" spans="1:4" s="22" customFormat="1" x14ac:dyDescent="0.2">
      <c r="A10" s="15"/>
      <c r="B10" s="4"/>
      <c r="D10" s="18"/>
    </row>
    <row r="11" spans="1:4" s="22" customFormat="1" x14ac:dyDescent="0.2">
      <c r="A11" s="19"/>
      <c r="B11" s="44" t="s">
        <v>22</v>
      </c>
      <c r="D11" s="18"/>
    </row>
    <row r="12" spans="1:4" x14ac:dyDescent="0.2">
      <c r="A12" s="15"/>
      <c r="D12" s="18"/>
    </row>
    <row r="13" spans="1:4" s="22" customFormat="1" x14ac:dyDescent="0.2">
      <c r="A13" s="19"/>
      <c r="B13" s="44" t="s">
        <v>23</v>
      </c>
      <c r="D13" s="18"/>
    </row>
    <row r="14" spans="1:4" s="22" customFormat="1" x14ac:dyDescent="0.2">
      <c r="A14" s="19"/>
      <c r="B14" s="4"/>
      <c r="D14" s="18"/>
    </row>
    <row r="15" spans="1:4" s="22" customFormat="1" x14ac:dyDescent="0.2">
      <c r="A15" s="19"/>
      <c r="B15" s="44" t="s">
        <v>24</v>
      </c>
      <c r="D15" s="18"/>
    </row>
    <row r="16" spans="1:4" s="22" customFormat="1" x14ac:dyDescent="0.2">
      <c r="A16" s="19"/>
      <c r="B16" s="16"/>
      <c r="C16" s="35"/>
      <c r="D16" s="18"/>
    </row>
    <row r="17" spans="1:4" s="22" customFormat="1" x14ac:dyDescent="0.2">
      <c r="A17" s="19"/>
      <c r="B17" s="23" t="s">
        <v>25</v>
      </c>
      <c r="C17" s="35"/>
      <c r="D17" s="18"/>
    </row>
    <row r="18" spans="1:4" s="22" customFormat="1" x14ac:dyDescent="0.2">
      <c r="A18" s="19"/>
      <c r="B18" s="16"/>
      <c r="C18" s="35"/>
      <c r="D18" s="25"/>
    </row>
    <row r="19" spans="1:4" s="22" customFormat="1" x14ac:dyDescent="0.2">
      <c r="A19" s="19"/>
      <c r="B19" s="16"/>
      <c r="C19" s="35"/>
      <c r="D19" s="25"/>
    </row>
    <row r="20" spans="1:4" s="22" customFormat="1" x14ac:dyDescent="0.2">
      <c r="A20" s="19"/>
      <c r="B20" s="16"/>
      <c r="C20" s="35"/>
      <c r="D20" s="25"/>
    </row>
    <row r="21" spans="1:4" s="22" customFormat="1" x14ac:dyDescent="0.2">
      <c r="A21" s="19"/>
      <c r="B21" s="16"/>
      <c r="C21" s="35"/>
      <c r="D21" s="25"/>
    </row>
    <row r="22" spans="1:4" s="22" customFormat="1" ht="28.5" customHeight="1" x14ac:dyDescent="0.2">
      <c r="A22" s="19"/>
      <c r="B22" s="43" t="str">
        <f>'300'!B18</f>
        <v>Abweichungsbegründungen gegenüber Budget 2022 bzw. Rechnung 2021:</v>
      </c>
      <c r="C22" s="27"/>
      <c r="D22" s="25"/>
    </row>
    <row r="23" spans="1:4" s="22" customFormat="1" x14ac:dyDescent="0.2">
      <c r="A23" s="19"/>
      <c r="B23" s="140"/>
      <c r="C23" s="141"/>
      <c r="D23" s="25"/>
    </row>
    <row r="24" spans="1:4" s="22" customFormat="1" x14ac:dyDescent="0.2">
      <c r="A24" s="19"/>
      <c r="B24" s="42"/>
      <c r="C24" s="27"/>
      <c r="D24" s="25"/>
    </row>
    <row r="25" spans="1:4" s="22" customFormat="1" x14ac:dyDescent="0.2">
      <c r="A25" s="19"/>
      <c r="B25" s="42"/>
      <c r="C25" s="27"/>
      <c r="D25" s="25"/>
    </row>
    <row r="26" spans="1:4" s="22" customFormat="1" x14ac:dyDescent="0.2">
      <c r="A26" s="19"/>
      <c r="B26" s="42"/>
      <c r="C26" s="27"/>
      <c r="D26" s="25"/>
    </row>
    <row r="27" spans="1:4" s="22" customFormat="1" x14ac:dyDescent="0.2">
      <c r="A27" s="19"/>
      <c r="B27" s="42"/>
      <c r="C27" s="27"/>
      <c r="D27" s="25"/>
    </row>
    <row r="28" spans="1:4" s="22" customFormat="1" x14ac:dyDescent="0.2">
      <c r="A28" s="19"/>
      <c r="B28" s="42"/>
      <c r="C28" s="27"/>
      <c r="D28" s="25"/>
    </row>
    <row r="29" spans="1:4" s="22" customFormat="1" x14ac:dyDescent="0.2">
      <c r="A29" s="19"/>
      <c r="B29" s="42"/>
      <c r="C29" s="27"/>
      <c r="D29" s="25"/>
    </row>
    <row r="30" spans="1:4" s="22" customFormat="1" x14ac:dyDescent="0.2">
      <c r="A30" s="19"/>
      <c r="B30" s="42"/>
      <c r="C30" s="27"/>
      <c r="D30" s="25"/>
    </row>
    <row r="31" spans="1:4" s="22" customFormat="1" x14ac:dyDescent="0.2">
      <c r="A31" s="19"/>
      <c r="B31" s="42"/>
      <c r="C31" s="27"/>
      <c r="D31" s="25"/>
    </row>
    <row r="32" spans="1:4" s="22" customFormat="1" x14ac:dyDescent="0.2">
      <c r="A32" s="19"/>
      <c r="B32" s="42"/>
      <c r="C32" s="27"/>
      <c r="D32" s="25"/>
    </row>
    <row r="33" spans="1:4" s="22" customFormat="1" x14ac:dyDescent="0.2">
      <c r="A33" s="19"/>
      <c r="B33" s="42"/>
      <c r="C33" s="27"/>
      <c r="D33" s="25"/>
    </row>
    <row r="34" spans="1:4" x14ac:dyDescent="0.2">
      <c r="A34" s="15"/>
      <c r="B34" s="16"/>
      <c r="C34" s="38"/>
      <c r="D34" s="25"/>
    </row>
    <row r="35" spans="1:4" x14ac:dyDescent="0.2">
      <c r="A35" s="15"/>
      <c r="B35" s="16"/>
      <c r="C35" s="38"/>
      <c r="D35" s="25"/>
    </row>
    <row r="36" spans="1:4" x14ac:dyDescent="0.2">
      <c r="A36" s="15"/>
      <c r="B36" s="16"/>
      <c r="C36" s="38"/>
      <c r="D36" s="25"/>
    </row>
    <row r="37" spans="1:4" x14ac:dyDescent="0.2">
      <c r="A37" s="15"/>
      <c r="B37" s="16"/>
      <c r="C37" s="24"/>
      <c r="D37" s="25"/>
    </row>
    <row r="38" spans="1:4" x14ac:dyDescent="0.2">
      <c r="A38" s="15"/>
      <c r="B38" s="16"/>
      <c r="C38" s="24"/>
      <c r="D38" s="25"/>
    </row>
    <row r="39" spans="1:4" x14ac:dyDescent="0.2">
      <c r="A39" s="15"/>
      <c r="B39" s="16"/>
      <c r="C39" s="24"/>
      <c r="D39" s="25"/>
    </row>
    <row r="40" spans="1:4" x14ac:dyDescent="0.2">
      <c r="A40" s="15"/>
      <c r="B40" s="16"/>
      <c r="C40" s="24"/>
      <c r="D40" s="25"/>
    </row>
    <row r="41" spans="1:4" x14ac:dyDescent="0.2">
      <c r="A41" s="15"/>
      <c r="B41" s="16"/>
      <c r="C41" s="24"/>
      <c r="D41" s="25"/>
    </row>
    <row r="42" spans="1:4" x14ac:dyDescent="0.2">
      <c r="A42" s="15"/>
      <c r="B42" s="16"/>
      <c r="C42" s="24"/>
      <c r="D42" s="25"/>
    </row>
    <row r="43" spans="1:4" x14ac:dyDescent="0.2">
      <c r="A43" s="15"/>
      <c r="B43" s="16"/>
      <c r="C43" s="24"/>
      <c r="D43" s="25"/>
    </row>
    <row r="44" spans="1:4" x14ac:dyDescent="0.2">
      <c r="A44" s="15"/>
      <c r="B44" s="16"/>
      <c r="C44" s="24"/>
      <c r="D44" s="25"/>
    </row>
    <row r="45" spans="1:4" x14ac:dyDescent="0.2">
      <c r="A45" s="15"/>
      <c r="B45" s="16"/>
      <c r="C45" s="24"/>
      <c r="D45" s="25"/>
    </row>
    <row r="46" spans="1:4" x14ac:dyDescent="0.2">
      <c r="A46" s="15"/>
      <c r="B46" s="16"/>
      <c r="C46" s="24"/>
      <c r="D46" s="25"/>
    </row>
    <row r="47" spans="1:4" x14ac:dyDescent="0.2">
      <c r="A47" s="28"/>
      <c r="B47" s="29"/>
      <c r="C47" s="39"/>
      <c r="D47" s="26"/>
    </row>
  </sheetData>
  <mergeCells count="2">
    <mergeCell ref="A2:D2"/>
    <mergeCell ref="B23:C23"/>
  </mergeCell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>
    <oddFooter>&amp;C&amp;6&amp;F&amp;R&amp;8Seite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2D605C3AF3AE4FB8B6DF20F2C4FB9A" ma:contentTypeVersion="6" ma:contentTypeDescription="Ein neues Dokument erstellen." ma:contentTypeScope="" ma:versionID="f9836dd059220c4678b5b303cc34c8de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xmlns:ns4="ec0306ad-bed0-4ce9-bcaf-8acc7765b5ca" targetNamespace="http://schemas.microsoft.com/office/2006/metadata/properties" ma:root="true" ma:fieldsID="985dedd72bb9796676d419f6c0d8f8b4" ns1:_="" ns3:_="" ns4:_="">
    <xsd:import namespace="http://schemas.microsoft.com/sharepoint/v3"/>
    <xsd:import namespace="b9bbc5c3-42c9-4c30-b7a3-3f0c5e2a5378"/>
    <xsd:import namespace="ec0306ad-bed0-4ce9-bcaf-8acc7765b5ca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  <xsd:element ref="ns4:Frontend_x002d_Sei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306ad-bed0-4ce9-bcaf-8acc7765b5ca" elementFormDefault="qualified">
    <xsd:import namespace="http://schemas.microsoft.com/office/2006/documentManagement/types"/>
    <xsd:import namespace="http://schemas.microsoft.com/office/infopath/2007/PartnerControls"/>
    <xsd:element name="Frontend_x002d_Seite" ma:index="13" nillable="true" ma:displayName="Frontend-Seite" ma:internalName="Frontend_x002d_Seite">
      <xsd:simpleType>
        <xsd:union memberTypes="dms:Text">
          <xsd:simpleType>
            <xsd:restriction base="dms:Choice">
              <xsd:enumeration value="Volksschul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Language xmlns="http://schemas.microsoft.com/sharepoint/v3">IT</Language>
    <CustomerID xmlns="b9bbc5c3-42c9-4c30-b7a3-3f0c5e2a5378">18</CustomerID>
    <Frontend_x002d_Seite xmlns="ec0306ad-bed0-4ce9-bcaf-8acc7765b5ca">Finanzen-Sonderschulung</Frontend_x002d_Sei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F4BF84-166C-4D83-A770-3EE034457424}"/>
</file>

<file path=customXml/itemProps2.xml><?xml version="1.0" encoding="utf-8"?>
<ds:datastoreItem xmlns:ds="http://schemas.openxmlformats.org/officeDocument/2006/customXml" ds:itemID="{EE932D37-EF75-4427-814A-AF134A98BBCF}"/>
</file>

<file path=customXml/itemProps3.xml><?xml version="1.0" encoding="utf-8"?>
<ds:datastoreItem xmlns:ds="http://schemas.openxmlformats.org/officeDocument/2006/customXml" ds:itemID="{152208FA-93EA-4725-AE12-7E596014923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21</vt:i4>
      </vt:variant>
    </vt:vector>
  </HeadingPairs>
  <TitlesOfParts>
    <vt:vector size="43" baseType="lpstr">
      <vt:lpstr>B+FP 2022</vt:lpstr>
      <vt:lpstr>300</vt:lpstr>
      <vt:lpstr>310</vt:lpstr>
      <vt:lpstr>320</vt:lpstr>
      <vt:lpstr>330</vt:lpstr>
      <vt:lpstr>340</vt:lpstr>
      <vt:lpstr>350</vt:lpstr>
      <vt:lpstr>370</vt:lpstr>
      <vt:lpstr>380</vt:lpstr>
      <vt:lpstr>390</vt:lpstr>
      <vt:lpstr>400</vt:lpstr>
      <vt:lpstr>410</vt:lpstr>
      <vt:lpstr>420</vt:lpstr>
      <vt:lpstr>43</vt:lpstr>
      <vt:lpstr>44</vt:lpstr>
      <vt:lpstr>450</vt:lpstr>
      <vt:lpstr>460</vt:lpstr>
      <vt:lpstr>470</vt:lpstr>
      <vt:lpstr>490</vt:lpstr>
      <vt:lpstr>600-610</vt:lpstr>
      <vt:lpstr>62-69</vt:lpstr>
      <vt:lpstr>Total</vt:lpstr>
      <vt:lpstr>'300'!Drucktitel</vt:lpstr>
      <vt:lpstr>'310'!Drucktitel</vt:lpstr>
      <vt:lpstr>'320'!Drucktitel</vt:lpstr>
      <vt:lpstr>'330'!Drucktitel</vt:lpstr>
      <vt:lpstr>'340'!Drucktitel</vt:lpstr>
      <vt:lpstr>'350'!Drucktitel</vt:lpstr>
      <vt:lpstr>'370'!Drucktitel</vt:lpstr>
      <vt:lpstr>'380'!Drucktitel</vt:lpstr>
      <vt:lpstr>'390'!Drucktitel</vt:lpstr>
      <vt:lpstr>'400'!Drucktitel</vt:lpstr>
      <vt:lpstr>'410'!Drucktitel</vt:lpstr>
      <vt:lpstr>'420'!Drucktitel</vt:lpstr>
      <vt:lpstr>'43'!Drucktitel</vt:lpstr>
      <vt:lpstr>'44'!Drucktitel</vt:lpstr>
      <vt:lpstr>'450'!Drucktitel</vt:lpstr>
      <vt:lpstr>'460'!Drucktitel</vt:lpstr>
      <vt:lpstr>'470'!Drucktitel</vt:lpstr>
      <vt:lpstr>'490'!Drucktitel</vt:lpstr>
      <vt:lpstr>'600-610'!Drucktitel</vt:lpstr>
      <vt:lpstr>'62-69'!Drucktitel</vt:lpstr>
      <vt:lpstr>Total!Drucktitel</vt:lpstr>
    </vt:vector>
  </TitlesOfParts>
  <Company>FiVe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Budget/Details 2023</dc:title>
  <dc:creator>*</dc:creator>
  <dc:description>ID asc</dc:description>
  <cp:lastModifiedBy>Silva-Alig Patricia</cp:lastModifiedBy>
  <cp:lastPrinted>2015-02-26T12:37:08Z</cp:lastPrinted>
  <dcterms:created xsi:type="dcterms:W3CDTF">1999-03-18T12:38:12Z</dcterms:created>
  <dcterms:modified xsi:type="dcterms:W3CDTF">2022-03-24T07:49:57Z</dcterms:modified>
  <cp:category>SO-Institution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ContentTypeId">
    <vt:lpwstr>0x010100D82D605C3AF3AE4FB8B6DF20F2C4FB9A</vt:lpwstr>
  </property>
</Properties>
</file>